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450" windowWidth="19440" windowHeight="7650" tabRatio="704"/>
  </bookViews>
  <sheets>
    <sheet name="最初にお読みください" sheetId="7" r:id="rId1"/>
    <sheet name="事前確認及び辞退シート" sheetId="11" r:id="rId2"/>
    <sheet name="①出面表" sheetId="2" r:id="rId3"/>
    <sheet name="②必要なコピー（契約者証・手帳）" sheetId="8" r:id="rId4"/>
    <sheet name="③就労状況報告書" sheetId="3" r:id="rId5"/>
    <sheet name="④添付状況報告書" sheetId="9" r:id="rId6"/>
    <sheet name="⑤未加入業者要請書" sheetId="1" r:id="rId7"/>
  </sheets>
  <externalReferences>
    <externalReference r:id="rId8"/>
  </externalReferences>
  <definedNames>
    <definedName name="GOUKEI" localSheetId="1">[1]中内訳!#REF!</definedName>
    <definedName name="GOUKEI">[1]中内訳!#REF!</definedName>
    <definedName name="PRINT_AR01">#REF!</definedName>
    <definedName name="PRINT_AR02">#REF!</definedName>
    <definedName name="PRINT_AR03">#REF!</definedName>
    <definedName name="_xlnm.Print_Area" localSheetId="2">①出面表!$A$11:$AT$36</definedName>
    <definedName name="_xlnm.Print_Area" localSheetId="4">③就労状況報告書!$A$6:$AD$66</definedName>
    <definedName name="_xlnm.Print_Area" localSheetId="5">④添付状況報告書!$A$5:$AZ$57</definedName>
    <definedName name="_xlnm.Print_Area" localSheetId="6">⑤未加入業者要請書!$A$1:$AN$36</definedName>
    <definedName name="_xlnm.Print_Area" localSheetId="0">最初にお読みください!$A$1:$AK$44</definedName>
    <definedName name="_xlnm.Print_Area" localSheetId="1">事前確認及び辞退シート!$A$1:$P$44</definedName>
    <definedName name="_xlnm.Print_Area">#REF!</definedName>
    <definedName name="ﾊﾞﾙｺﾆｰ面積">[1]中内訳!#REF!</definedName>
    <definedName name="延床面積">[1]中内訳!#REF!</definedName>
    <definedName name="協力会社名">最初にお読みください!$B$31</definedName>
    <definedName name="建築面積">[1]中内訳!#REF!</definedName>
    <definedName name="元請会社名">最初にお読みください!$B$35</definedName>
    <definedName name="工事名" localSheetId="1">最初にお読みください!#REF!</definedName>
    <definedName name="工事名">最初にお読みください!$B$27</definedName>
  </definedNames>
  <calcPr calcId="145621"/>
</workbook>
</file>

<file path=xl/calcChain.xml><?xml version="1.0" encoding="utf-8"?>
<calcChain xmlns="http://schemas.openxmlformats.org/spreadsheetml/2006/main">
  <c r="A44" i="11" l="1"/>
  <c r="L60" i="3" l="1"/>
  <c r="B40" i="7"/>
  <c r="B38" i="7"/>
  <c r="A3" i="7" l="1"/>
  <c r="L20" i="3" l="1"/>
  <c r="AV22" i="9"/>
  <c r="AN36" i="1" l="1"/>
  <c r="A1" i="11" l="1"/>
  <c r="AV25" i="9" l="1"/>
  <c r="AV28" i="9"/>
  <c r="F11" i="9"/>
  <c r="D17" i="3"/>
  <c r="D47" i="3" s="1"/>
  <c r="AR215" i="2" l="1"/>
  <c r="AQ215" i="2"/>
  <c r="AP215" i="2"/>
  <c r="AO215" i="2"/>
  <c r="AN215" i="2"/>
  <c r="AM215" i="2"/>
  <c r="AL215" i="2"/>
  <c r="AK215" i="2"/>
  <c r="AJ215" i="2"/>
  <c r="AI215" i="2"/>
  <c r="AH215" i="2"/>
  <c r="AG215" i="2"/>
  <c r="AF215" i="2"/>
  <c r="AE215" i="2"/>
  <c r="AD215" i="2"/>
  <c r="AC215" i="2"/>
  <c r="AB215" i="2"/>
  <c r="AA215" i="2"/>
  <c r="Z215" i="2"/>
  <c r="Y215" i="2"/>
  <c r="X215" i="2"/>
  <c r="W215" i="2"/>
  <c r="V215" i="2"/>
  <c r="U215" i="2"/>
  <c r="T215" i="2"/>
  <c r="S215" i="2"/>
  <c r="R215" i="2"/>
  <c r="Q215" i="2"/>
  <c r="P215" i="2"/>
  <c r="O215" i="2"/>
  <c r="AS215" i="2" s="1"/>
  <c r="N215" i="2"/>
  <c r="AS214" i="2"/>
  <c r="AS213" i="2"/>
  <c r="AS212" i="2"/>
  <c r="AS211" i="2"/>
  <c r="AS210" i="2"/>
  <c r="AS209" i="2"/>
  <c r="AS208" i="2"/>
  <c r="AS207" i="2"/>
  <c r="AS206" i="2"/>
  <c r="AS205" i="2"/>
  <c r="AS204" i="2"/>
  <c r="AS203" i="2"/>
  <c r="AS202" i="2"/>
  <c r="AS201" i="2"/>
  <c r="AS200" i="2"/>
  <c r="G197" i="2"/>
  <c r="D197" i="2"/>
  <c r="F195" i="2"/>
  <c r="AR189" i="2"/>
  <c r="AQ189" i="2"/>
  <c r="AP189" i="2"/>
  <c r="AO189" i="2"/>
  <c r="AN189" i="2"/>
  <c r="AM189" i="2"/>
  <c r="AL189" i="2"/>
  <c r="AK189" i="2"/>
  <c r="AJ189" i="2"/>
  <c r="AI189" i="2"/>
  <c r="AH189" i="2"/>
  <c r="AG189" i="2"/>
  <c r="AF189" i="2"/>
  <c r="AE189" i="2"/>
  <c r="AD189" i="2"/>
  <c r="AC189" i="2"/>
  <c r="AB189" i="2"/>
  <c r="AA189" i="2"/>
  <c r="Z189" i="2"/>
  <c r="Y189" i="2"/>
  <c r="X189" i="2"/>
  <c r="W189" i="2"/>
  <c r="V189" i="2"/>
  <c r="U189" i="2"/>
  <c r="T189" i="2"/>
  <c r="S189" i="2"/>
  <c r="R189" i="2"/>
  <c r="Q189" i="2"/>
  <c r="P189" i="2"/>
  <c r="O189" i="2"/>
  <c r="AS189" i="2" s="1"/>
  <c r="N189" i="2"/>
  <c r="AS188" i="2"/>
  <c r="AS187" i="2"/>
  <c r="AS186" i="2"/>
  <c r="AS185" i="2"/>
  <c r="AS184" i="2"/>
  <c r="AS183" i="2"/>
  <c r="AS182" i="2"/>
  <c r="AS181" i="2"/>
  <c r="AS180" i="2"/>
  <c r="AS179" i="2"/>
  <c r="AS178" i="2"/>
  <c r="AS177" i="2"/>
  <c r="AS176" i="2"/>
  <c r="AS175" i="2"/>
  <c r="AS174" i="2"/>
  <c r="G171" i="2"/>
  <c r="D171" i="2"/>
  <c r="F169" i="2"/>
  <c r="G67" i="2" l="1"/>
  <c r="G93" i="2" s="1"/>
  <c r="G119" i="2" s="1"/>
  <c r="G145" i="2" s="1"/>
  <c r="C41" i="2"/>
  <c r="C67" i="2" s="1"/>
  <c r="C93" i="2" s="1"/>
  <c r="C119" i="2" s="1"/>
  <c r="C145" i="2" s="1"/>
  <c r="C171" i="2" s="1"/>
  <c r="C197" i="2" s="1"/>
  <c r="G41" i="2"/>
  <c r="D41" i="2"/>
  <c r="D67" i="2" s="1"/>
  <c r="D93" i="2" s="1"/>
  <c r="D119" i="2" s="1"/>
  <c r="D145" i="2" s="1"/>
  <c r="AH15" i="2" l="1"/>
  <c r="AH171" i="2" l="1"/>
  <c r="AH197" i="2"/>
  <c r="AG11" i="9"/>
  <c r="P65" i="3"/>
  <c r="F12" i="9" l="1"/>
  <c r="L26" i="3"/>
  <c r="F13" i="2"/>
  <c r="F143" i="2"/>
  <c r="F117" i="2"/>
  <c r="F91" i="2"/>
  <c r="F65" i="2"/>
  <c r="F39" i="2"/>
  <c r="AR163" i="2" l="1"/>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AS163" i="2" s="1"/>
  <c r="N163" i="2"/>
  <c r="AS162" i="2"/>
  <c r="AS161" i="2"/>
  <c r="AS160" i="2"/>
  <c r="AS159" i="2"/>
  <c r="AS158" i="2"/>
  <c r="AS157" i="2"/>
  <c r="AS156" i="2"/>
  <c r="AS155" i="2"/>
  <c r="AS154" i="2"/>
  <c r="AS153" i="2"/>
  <c r="AS152" i="2"/>
  <c r="AS151" i="2"/>
  <c r="AS150" i="2"/>
  <c r="AS149" i="2"/>
  <c r="AS148"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R137" i="2"/>
  <c r="Q137" i="2"/>
  <c r="P137" i="2"/>
  <c r="O137" i="2"/>
  <c r="AS137" i="2" s="1"/>
  <c r="N137" i="2"/>
  <c r="AS136" i="2"/>
  <c r="AS135" i="2"/>
  <c r="AS134" i="2"/>
  <c r="AS133" i="2"/>
  <c r="AS132" i="2"/>
  <c r="AS131" i="2"/>
  <c r="AS130" i="2"/>
  <c r="AS129" i="2"/>
  <c r="AS128" i="2"/>
  <c r="AS127" i="2"/>
  <c r="AS126" i="2"/>
  <c r="AS125" i="2"/>
  <c r="AS124" i="2"/>
  <c r="AS123" i="2"/>
  <c r="AS122"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AS111" i="2" s="1"/>
  <c r="N111" i="2"/>
  <c r="AS110" i="2"/>
  <c r="AS109" i="2"/>
  <c r="AS108" i="2"/>
  <c r="AS107" i="2"/>
  <c r="AS106" i="2"/>
  <c r="AS105" i="2"/>
  <c r="AS104" i="2"/>
  <c r="AS103" i="2"/>
  <c r="AS102" i="2"/>
  <c r="AS101" i="2"/>
  <c r="AS100" i="2"/>
  <c r="AS99" i="2"/>
  <c r="AS98" i="2"/>
  <c r="AS97" i="2"/>
  <c r="AS96"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AS85" i="2" s="1"/>
  <c r="P85" i="2"/>
  <c r="O85" i="2"/>
  <c r="N85" i="2"/>
  <c r="AS84" i="2"/>
  <c r="AS83" i="2"/>
  <c r="AS82" i="2"/>
  <c r="AS81" i="2"/>
  <c r="AS80" i="2"/>
  <c r="AS79" i="2"/>
  <c r="AS78" i="2"/>
  <c r="AS77" i="2"/>
  <c r="AS76" i="2"/>
  <c r="AS75" i="2"/>
  <c r="AS74" i="2"/>
  <c r="AS73" i="2"/>
  <c r="AS72" i="2"/>
  <c r="AS71" i="2"/>
  <c r="AS70" i="2"/>
  <c r="AR52" i="9" l="1"/>
  <c r="AV49" i="9"/>
  <c r="AV46" i="9"/>
  <c r="AV43" i="9"/>
  <c r="AV40" i="9"/>
  <c r="AV37" i="9"/>
  <c r="AV34" i="9"/>
  <c r="AV31" i="9"/>
  <c r="AM12" i="9"/>
  <c r="AI12" i="9"/>
  <c r="F13" i="9"/>
  <c r="AN52" i="9"/>
  <c r="V52" i="9"/>
  <c r="R52" i="9"/>
  <c r="G52" i="9"/>
  <c r="AH145" i="2" l="1"/>
  <c r="AH119" i="2"/>
  <c r="AH93" i="2"/>
  <c r="AH67" i="2"/>
  <c r="AH41"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AS58" i="2"/>
  <c r="AS57" i="2"/>
  <c r="AS56" i="2"/>
  <c r="AS55" i="2"/>
  <c r="AS54" i="2"/>
  <c r="AS53" i="2"/>
  <c r="AS52" i="2"/>
  <c r="AS51" i="2"/>
  <c r="AS50" i="2"/>
  <c r="AS49" i="2"/>
  <c r="AS48" i="2"/>
  <c r="AS47" i="2"/>
  <c r="AS46" i="2"/>
  <c r="AS45" i="2"/>
  <c r="AS44" i="2"/>
  <c r="AS59" i="2" l="1"/>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AS32" i="2"/>
  <c r="AS31" i="2"/>
  <c r="AS30" i="2"/>
  <c r="AS29" i="2"/>
  <c r="AS28" i="2"/>
  <c r="AS27" i="2"/>
  <c r="AS26" i="2"/>
  <c r="AS25" i="2"/>
  <c r="AS24" i="2"/>
  <c r="AS23" i="2"/>
  <c r="AS22" i="2"/>
  <c r="AS21" i="2"/>
  <c r="AS20" i="2"/>
  <c r="AS19" i="2"/>
  <c r="AS18" i="2"/>
  <c r="AS33" i="2" l="1"/>
</calcChain>
</file>

<file path=xl/comments1.xml><?xml version="1.0" encoding="utf-8"?>
<comments xmlns="http://schemas.openxmlformats.org/spreadsheetml/2006/main">
  <authors>
    <author>SOUMUBU</author>
  </authors>
  <commentList>
    <comment ref="D17" authorId="0">
      <text>
        <r>
          <rPr>
            <sz val="12"/>
            <color indexed="81"/>
            <rFont val="Meiryo UI"/>
            <family val="3"/>
            <charset val="128"/>
          </rPr>
          <t>「最初にお読みください」シートに元請会社名を入力してください。全てのシートに反映されます。</t>
        </r>
      </text>
    </comment>
    <comment ref="M22" authorId="0">
      <text>
        <r>
          <rPr>
            <sz val="12"/>
            <color indexed="81"/>
            <rFont val="Meiryo UI"/>
            <family val="3"/>
            <charset val="128"/>
          </rPr>
          <t>郵便番号を入力してください。</t>
        </r>
      </text>
    </comment>
    <comment ref="L23" authorId="0">
      <text>
        <r>
          <rPr>
            <sz val="12"/>
            <color indexed="81"/>
            <rFont val="Meiryo UI"/>
            <family val="3"/>
            <charset val="128"/>
          </rPr>
          <t>共済契約者証に記載されている住所を記載してください。原則こちらに直接郵送いたします。
間違いのないよう入力してください。</t>
        </r>
      </text>
    </comment>
    <comment ref="L28" authorId="0">
      <text>
        <r>
          <rPr>
            <sz val="12"/>
            <color indexed="81"/>
            <rFont val="Meiryo UI"/>
            <family val="3"/>
            <charset val="128"/>
          </rPr>
          <t>入力の指定がない限り、特に入力しません。</t>
        </r>
      </text>
    </comment>
    <comment ref="N53" authorId="0">
      <text>
        <r>
          <rPr>
            <sz val="12"/>
            <color indexed="81"/>
            <rFont val="Meiryo UI"/>
            <family val="3"/>
            <charset val="128"/>
          </rPr>
          <t>大竹組が元請時の場合は１０日券の配布はしておりません。</t>
        </r>
      </text>
    </comment>
  </commentList>
</comments>
</file>

<file path=xl/sharedStrings.xml><?xml version="1.0" encoding="utf-8"?>
<sst xmlns="http://schemas.openxmlformats.org/spreadsheetml/2006/main" count="471" uniqueCount="166">
  <si>
    <t>年</t>
    <rPh sb="0" eb="1">
      <t>ネン</t>
    </rPh>
    <phoneticPr fontId="2"/>
  </si>
  <si>
    <t>月</t>
    <rPh sb="0" eb="1">
      <t>ガツ</t>
    </rPh>
    <phoneticPr fontId="2"/>
  </si>
  <si>
    <t>日</t>
    <rPh sb="0" eb="1">
      <t>ヒ</t>
    </rPh>
    <phoneticPr fontId="2"/>
  </si>
  <si>
    <t>㊞</t>
    <phoneticPr fontId="2"/>
  </si>
  <si>
    <t>建退共証紙請求用紙</t>
    <rPh sb="0" eb="3">
      <t>ケンタイキョウ</t>
    </rPh>
    <rPh sb="3" eb="5">
      <t>ショウシ</t>
    </rPh>
    <rPh sb="5" eb="7">
      <t>セイキュウ</t>
    </rPh>
    <rPh sb="7" eb="9">
      <t>ヨウシ</t>
    </rPh>
    <phoneticPr fontId="2"/>
  </si>
  <si>
    <t>工事名　：</t>
    <rPh sb="0" eb="2">
      <t>コウジ</t>
    </rPh>
    <rPh sb="2" eb="3">
      <t>メイ</t>
    </rPh>
    <phoneticPr fontId="2"/>
  </si>
  <si>
    <t>会社名</t>
    <rPh sb="0" eb="3">
      <t>カイシャメイ</t>
    </rPh>
    <phoneticPr fontId="2"/>
  </si>
  <si>
    <t>㊞</t>
    <phoneticPr fontId="2"/>
  </si>
  <si>
    <t>氏名</t>
    <rPh sb="0" eb="2">
      <t>シメイ</t>
    </rPh>
    <phoneticPr fontId="2"/>
  </si>
  <si>
    <t>手帳番号</t>
    <rPh sb="0" eb="2">
      <t>テチョウ</t>
    </rPh>
    <rPh sb="2" eb="4">
      <t>バンゴウ</t>
    </rPh>
    <phoneticPr fontId="2"/>
  </si>
  <si>
    <t>計</t>
    <rPh sb="0" eb="1">
      <t>ケイ</t>
    </rPh>
    <phoneticPr fontId="2"/>
  </si>
  <si>
    <t>※</t>
    <phoneticPr fontId="2"/>
  </si>
  <si>
    <t>集計は月単位で行います。</t>
    <rPh sb="0" eb="2">
      <t>シュウケイ</t>
    </rPh>
    <rPh sb="3" eb="6">
      <t>ツキタンイ</t>
    </rPh>
    <rPh sb="7" eb="8">
      <t>オコナ</t>
    </rPh>
    <phoneticPr fontId="2"/>
  </si>
  <si>
    <t>建退共事務受託様式２号</t>
    <rPh sb="0" eb="3">
      <t>ケン</t>
    </rPh>
    <rPh sb="3" eb="5">
      <t>ジム</t>
    </rPh>
    <rPh sb="5" eb="7">
      <t>ジュタク</t>
    </rPh>
    <rPh sb="7" eb="9">
      <t>ヨウシキ</t>
    </rPh>
    <rPh sb="10" eb="11">
      <t>ゴウ</t>
    </rPh>
    <phoneticPr fontId="2"/>
  </si>
  <si>
    <t>建退共制度に係る被共済者就労状況報告書</t>
    <rPh sb="0" eb="3">
      <t>ケン</t>
    </rPh>
    <rPh sb="3" eb="5">
      <t>セイド</t>
    </rPh>
    <rPh sb="6" eb="7">
      <t>カカ</t>
    </rPh>
    <rPh sb="8" eb="12">
      <t>ヒ</t>
    </rPh>
    <rPh sb="12" eb="14">
      <t>シュウロウ</t>
    </rPh>
    <rPh sb="14" eb="16">
      <t>ジョウキョウ</t>
    </rPh>
    <rPh sb="16" eb="19">
      <t>ホウコクショ</t>
    </rPh>
    <phoneticPr fontId="2"/>
  </si>
  <si>
    <t>（兼建設業退職金共済証紙交付依頼書）</t>
    <rPh sb="1" eb="2">
      <t>ケン</t>
    </rPh>
    <rPh sb="2" eb="5">
      <t>ケンセツギョウ</t>
    </rPh>
    <rPh sb="5" eb="8">
      <t>タイショクキン</t>
    </rPh>
    <rPh sb="8" eb="10">
      <t>キョウサイ</t>
    </rPh>
    <rPh sb="10" eb="12">
      <t>ショウシ</t>
    </rPh>
    <rPh sb="12" eb="14">
      <t>コウフ</t>
    </rPh>
    <rPh sb="14" eb="17">
      <t>イライショ</t>
    </rPh>
    <phoneticPr fontId="2"/>
  </si>
  <si>
    <t>整理番号</t>
    <rPh sb="0" eb="2">
      <t>セイリ</t>
    </rPh>
    <rPh sb="2" eb="4">
      <t>バンゴウ</t>
    </rPh>
    <phoneticPr fontId="2"/>
  </si>
  <si>
    <t>月</t>
    <rPh sb="0" eb="1">
      <t>ツキ</t>
    </rPh>
    <phoneticPr fontId="2"/>
  </si>
  <si>
    <t>元　 請</t>
    <rPh sb="0" eb="1">
      <t>モト</t>
    </rPh>
    <rPh sb="3" eb="4">
      <t>ショウ</t>
    </rPh>
    <phoneticPr fontId="2"/>
  </si>
  <si>
    <t>事業所</t>
    <rPh sb="0" eb="3">
      <t>ジギョウショ</t>
    </rPh>
    <phoneticPr fontId="2"/>
  </si>
  <si>
    <t>殿</t>
    <rPh sb="0" eb="1">
      <t>トノ</t>
    </rPh>
    <phoneticPr fontId="2"/>
  </si>
  <si>
    <t>下請事業所</t>
    <rPh sb="0" eb="2">
      <t>シタウケ</t>
    </rPh>
    <rPh sb="2" eb="5">
      <t>ジギョウショ</t>
    </rPh>
    <phoneticPr fontId="2"/>
  </si>
  <si>
    <t>住         所</t>
    <rPh sb="0" eb="1">
      <t>ジュウ</t>
    </rPh>
    <rPh sb="10" eb="11">
      <t>ショ</t>
    </rPh>
    <phoneticPr fontId="2"/>
  </si>
  <si>
    <t>共済契約者</t>
    <rPh sb="0" eb="2">
      <t>キョウサイ</t>
    </rPh>
    <rPh sb="2" eb="5">
      <t>ケイヤクシャ</t>
    </rPh>
    <phoneticPr fontId="2"/>
  </si>
  <si>
    <t>番         号</t>
    <rPh sb="0" eb="1">
      <t>バン</t>
    </rPh>
    <rPh sb="10" eb="11">
      <t>ゴウ</t>
    </rPh>
    <phoneticPr fontId="2"/>
  </si>
  <si>
    <t>工   事   名</t>
    <rPh sb="0" eb="1">
      <t>コウ</t>
    </rPh>
    <rPh sb="4" eb="5">
      <t>コト</t>
    </rPh>
    <rPh sb="8" eb="9">
      <t>ナ</t>
    </rPh>
    <phoneticPr fontId="2"/>
  </si>
  <si>
    <t>工 事 コード</t>
    <rPh sb="0" eb="1">
      <t>コウ</t>
    </rPh>
    <rPh sb="2" eb="3">
      <t>コト</t>
    </rPh>
    <phoneticPr fontId="2"/>
  </si>
  <si>
    <t>以下のとおり報告します。</t>
    <rPh sb="0" eb="2">
      <t>イカ</t>
    </rPh>
    <rPh sb="6" eb="8">
      <t>ホウコク</t>
    </rPh>
    <phoneticPr fontId="2"/>
  </si>
  <si>
    <t>記</t>
    <rPh sb="0" eb="1">
      <t>キ</t>
    </rPh>
    <phoneticPr fontId="2"/>
  </si>
  <si>
    <t>期　間</t>
    <rPh sb="0" eb="1">
      <t>キ</t>
    </rPh>
    <rPh sb="2" eb="3">
      <t>アイダ</t>
    </rPh>
    <phoneticPr fontId="2"/>
  </si>
  <si>
    <t>～</t>
    <phoneticPr fontId="2"/>
  </si>
  <si>
    <t>現場責任者確認</t>
    <rPh sb="0" eb="2">
      <t>ゲンバ</t>
    </rPh>
    <rPh sb="2" eb="5">
      <t>セキニンシャ</t>
    </rPh>
    <rPh sb="5" eb="7">
      <t>カクニン</t>
    </rPh>
    <phoneticPr fontId="2"/>
  </si>
  <si>
    <t>被共済者数</t>
    <rPh sb="0" eb="4">
      <t>ヒ</t>
    </rPh>
    <rPh sb="4" eb="5">
      <t>スウ</t>
    </rPh>
    <phoneticPr fontId="2"/>
  </si>
  <si>
    <t>人</t>
    <rPh sb="0" eb="1">
      <t>ヒト</t>
    </rPh>
    <phoneticPr fontId="2"/>
  </si>
  <si>
    <t>延べ就労日数</t>
    <rPh sb="0" eb="1">
      <t>ノ</t>
    </rPh>
    <rPh sb="2" eb="4">
      <t>シュウロウ</t>
    </rPh>
    <rPh sb="4" eb="6">
      <t>ニッスウ</t>
    </rPh>
    <phoneticPr fontId="2"/>
  </si>
  <si>
    <t>印</t>
    <rPh sb="0" eb="1">
      <t>イン</t>
    </rPh>
    <phoneticPr fontId="2"/>
  </si>
  <si>
    <t>建 設 業 退 職 金 共 済 証 紙 受 領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ウケ</t>
    </rPh>
    <rPh sb="22" eb="23">
      <t>リョウ</t>
    </rPh>
    <rPh sb="24" eb="25">
      <t>ショ</t>
    </rPh>
    <phoneticPr fontId="2"/>
  </si>
  <si>
    <t>１日券</t>
    <rPh sb="1" eb="2">
      <t>ヒ</t>
    </rPh>
    <rPh sb="2" eb="3">
      <t>ケン</t>
    </rPh>
    <phoneticPr fontId="2"/>
  </si>
  <si>
    <t>枚</t>
    <rPh sb="0" eb="1">
      <t>マイ</t>
    </rPh>
    <phoneticPr fontId="2"/>
  </si>
  <si>
    <t>１０日券</t>
    <rPh sb="2" eb="3">
      <t>ヒ</t>
    </rPh>
    <rPh sb="3" eb="4">
      <t>ケン</t>
    </rPh>
    <phoneticPr fontId="2"/>
  </si>
  <si>
    <t>上記の共済証紙を受領いたしました。</t>
    <rPh sb="0" eb="2">
      <t>ジョウキ</t>
    </rPh>
    <rPh sb="3" eb="5">
      <t>キョウサイ</t>
    </rPh>
    <rPh sb="5" eb="7">
      <t>ショウシ</t>
    </rPh>
    <rPh sb="8" eb="10">
      <t>ジュリョウ</t>
    </rPh>
    <phoneticPr fontId="2"/>
  </si>
  <si>
    <t>下請事業所</t>
    <rPh sb="0" eb="2">
      <t>シタウケ</t>
    </rPh>
    <rPh sb="2" eb="4">
      <t>ジギョウ</t>
    </rPh>
    <rPh sb="4" eb="5">
      <t>ショ</t>
    </rPh>
    <phoneticPr fontId="2"/>
  </si>
  <si>
    <t>㊞</t>
    <phoneticPr fontId="2"/>
  </si>
  <si>
    <t>氏名、手帳番号を１人ずつ記入し、当工事に従事した日に『○』もしくは『1』を記入してください。</t>
    <rPh sb="0" eb="2">
      <t>シメイ</t>
    </rPh>
    <rPh sb="3" eb="5">
      <t>テチョウ</t>
    </rPh>
    <rPh sb="5" eb="7">
      <t>バンゴウ</t>
    </rPh>
    <rPh sb="9" eb="10">
      <t>ニン</t>
    </rPh>
    <rPh sb="12" eb="14">
      <t>キニュウ</t>
    </rPh>
    <rPh sb="16" eb="17">
      <t>トウ</t>
    </rPh>
    <rPh sb="17" eb="19">
      <t>コウジ</t>
    </rPh>
    <rPh sb="20" eb="22">
      <t>ジュウジ</t>
    </rPh>
    <rPh sb="24" eb="25">
      <t>ヒ</t>
    </rPh>
    <rPh sb="37" eb="39">
      <t>キニュウ</t>
    </rPh>
    <phoneticPr fontId="2"/>
  </si>
  <si>
    <t>-</t>
    <phoneticPr fontId="2"/>
  </si>
  <si>
    <t>※</t>
    <phoneticPr fontId="2"/>
  </si>
  <si>
    <t>コピーは氏名・番号等を、こちらが確認できる程度でコピーを取って下さい。</t>
    <rPh sb="9" eb="10">
      <t>ナド</t>
    </rPh>
    <rPh sb="21" eb="23">
      <t>テイド</t>
    </rPh>
    <rPh sb="28" eb="29">
      <t>ト</t>
    </rPh>
    <phoneticPr fontId="2"/>
  </si>
  <si>
    <t>建退共事務受託様式３号</t>
    <rPh sb="0" eb="3">
      <t>ケン</t>
    </rPh>
    <rPh sb="3" eb="5">
      <t>ジム</t>
    </rPh>
    <rPh sb="5" eb="7">
      <t>ジュタク</t>
    </rPh>
    <rPh sb="7" eb="9">
      <t>ヨウシキ</t>
    </rPh>
    <rPh sb="10" eb="11">
      <t>ゴウ</t>
    </rPh>
    <phoneticPr fontId="2"/>
  </si>
  <si>
    <t>建　設　業　退　職　金　共　済　証　紙　貼　付　状　況　報　告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ヅケ</t>
    </rPh>
    <rPh sb="24" eb="25">
      <t>ジョウ</t>
    </rPh>
    <rPh sb="26" eb="27">
      <t>キョウ</t>
    </rPh>
    <rPh sb="28" eb="29">
      <t>ホウ</t>
    </rPh>
    <rPh sb="30" eb="31">
      <t>コク</t>
    </rPh>
    <rPh sb="32" eb="33">
      <t>ショ</t>
    </rPh>
    <phoneticPr fontId="2"/>
  </si>
  <si>
    <t>報告日</t>
    <rPh sb="0" eb="2">
      <t>ホウコク</t>
    </rPh>
    <rPh sb="2" eb="3">
      <t>ビ</t>
    </rPh>
    <phoneticPr fontId="2"/>
  </si>
  <si>
    <t>元　　　請　　　名</t>
    <rPh sb="0" eb="1">
      <t>モト</t>
    </rPh>
    <rPh sb="4" eb="5">
      <t>ショウ</t>
    </rPh>
    <rPh sb="8" eb="9">
      <t>ナ</t>
    </rPh>
    <phoneticPr fontId="2"/>
  </si>
  <si>
    <t>共済契約者（下請）名</t>
    <rPh sb="0" eb="2">
      <t>キョウサイ</t>
    </rPh>
    <rPh sb="2" eb="5">
      <t>ケイヤクシャ</t>
    </rPh>
    <rPh sb="6" eb="8">
      <t>シタウケ</t>
    </rPh>
    <rPh sb="9" eb="10">
      <t>ナ</t>
    </rPh>
    <phoneticPr fontId="2"/>
  </si>
  <si>
    <t>工　　　事　　　名</t>
    <rPh sb="0" eb="1">
      <t>コウ</t>
    </rPh>
    <rPh sb="4" eb="5">
      <t>コト</t>
    </rPh>
    <rPh sb="8" eb="9">
      <t>ナ</t>
    </rPh>
    <phoneticPr fontId="2"/>
  </si>
  <si>
    <t>共済契約者番号</t>
    <rPh sb="0" eb="2">
      <t>キョウサイ</t>
    </rPh>
    <rPh sb="2" eb="5">
      <t>ケイヤクシャ</t>
    </rPh>
    <rPh sb="5" eb="7">
      <t>バンゴウ</t>
    </rPh>
    <phoneticPr fontId="2"/>
  </si>
  <si>
    <t>－</t>
    <phoneticPr fontId="2"/>
  </si>
  <si>
    <t>工　事　コ　ー　ド</t>
    <rPh sb="0" eb="1">
      <t>コウ</t>
    </rPh>
    <rPh sb="2" eb="3">
      <t>コト</t>
    </rPh>
    <phoneticPr fontId="2"/>
  </si>
  <si>
    <t>工　　　　　　　期</t>
    <rPh sb="0" eb="1">
      <t>コウ</t>
    </rPh>
    <rPh sb="8" eb="9">
      <t>キ</t>
    </rPh>
    <phoneticPr fontId="2"/>
  </si>
  <si>
    <t>被　共　済　者　数</t>
    <rPh sb="0" eb="1">
      <t>ヒ</t>
    </rPh>
    <rPh sb="2" eb="3">
      <t>トモ</t>
    </rPh>
    <rPh sb="4" eb="5">
      <t>スミ</t>
    </rPh>
    <rPh sb="6" eb="7">
      <t>シャ</t>
    </rPh>
    <rPh sb="8" eb="9">
      <t>スウ</t>
    </rPh>
    <phoneticPr fontId="2"/>
  </si>
  <si>
    <t>＜</t>
    <phoneticPr fontId="2"/>
  </si>
  <si>
    <t>月分＞　もしくは　＜工事終了日</t>
    <rPh sb="0" eb="2">
      <t>ツキブン</t>
    </rPh>
    <rPh sb="10" eb="12">
      <t>コウジ</t>
    </rPh>
    <rPh sb="12" eb="14">
      <t>シュウリョウ</t>
    </rPh>
    <rPh sb="14" eb="15">
      <t>ビ</t>
    </rPh>
    <phoneticPr fontId="2"/>
  </si>
  <si>
    <t>日＞</t>
    <rPh sb="0" eb="1">
      <t>ヒ</t>
    </rPh>
    <phoneticPr fontId="2"/>
  </si>
  <si>
    <t>受　　　　　入</t>
    <rPh sb="0" eb="1">
      <t>ウケ</t>
    </rPh>
    <rPh sb="6" eb="7">
      <t>イリ</t>
    </rPh>
    <phoneticPr fontId="2"/>
  </si>
  <si>
    <t>貼　　　　　　付</t>
    <rPh sb="0" eb="1">
      <t>ハ</t>
    </rPh>
    <rPh sb="7" eb="8">
      <t>ヅケ</t>
    </rPh>
    <phoneticPr fontId="2"/>
  </si>
  <si>
    <t>払　　　　　　　　　出</t>
    <rPh sb="0" eb="1">
      <t>バライ</t>
    </rPh>
    <rPh sb="10" eb="11">
      <t>デ</t>
    </rPh>
    <phoneticPr fontId="2"/>
  </si>
  <si>
    <t>証紙残枚数</t>
    <rPh sb="0" eb="2">
      <t>ショウシ</t>
    </rPh>
    <rPh sb="2" eb="3">
      <t>ザン</t>
    </rPh>
    <rPh sb="3" eb="5">
      <t>マイスウ</t>
    </rPh>
    <phoneticPr fontId="2"/>
  </si>
  <si>
    <t>受入年月日</t>
    <rPh sb="0" eb="2">
      <t>ウケイレ</t>
    </rPh>
    <rPh sb="2" eb="5">
      <t>ネンガッピ</t>
    </rPh>
    <phoneticPr fontId="2"/>
  </si>
  <si>
    <t>受入枚数</t>
    <rPh sb="0" eb="2">
      <t>ウケイレ</t>
    </rPh>
    <rPh sb="2" eb="4">
      <t>マイスウ</t>
    </rPh>
    <phoneticPr fontId="2"/>
  </si>
  <si>
    <t>貼付年月日</t>
    <rPh sb="0" eb="2">
      <t>チョウフ</t>
    </rPh>
    <rPh sb="2" eb="5">
      <t>ネンガッピ</t>
    </rPh>
    <phoneticPr fontId="2"/>
  </si>
  <si>
    <t>被共済者数</t>
    <rPh sb="0" eb="1">
      <t>ヒ</t>
    </rPh>
    <rPh sb="1" eb="3">
      <t>キョウサイ</t>
    </rPh>
    <rPh sb="3" eb="4">
      <t>シャ</t>
    </rPh>
    <rPh sb="4" eb="5">
      <t>スウ</t>
    </rPh>
    <phoneticPr fontId="2"/>
  </si>
  <si>
    <t>共済手帳への証紙貼付枚数</t>
    <rPh sb="0" eb="2">
      <t>キョウサイ</t>
    </rPh>
    <rPh sb="2" eb="4">
      <t>テチョウ</t>
    </rPh>
    <rPh sb="6" eb="8">
      <t>ショウシ</t>
    </rPh>
    <rPh sb="8" eb="10">
      <t>チョウフ</t>
    </rPh>
    <rPh sb="10" eb="12">
      <t>マイスウ</t>
    </rPh>
    <phoneticPr fontId="2"/>
  </si>
  <si>
    <t>払出年月日</t>
    <rPh sb="0" eb="2">
      <t>ハライダシ</t>
    </rPh>
    <rPh sb="2" eb="5">
      <t>ネンガッピ</t>
    </rPh>
    <phoneticPr fontId="2"/>
  </si>
  <si>
    <t>下　　請　　名</t>
    <rPh sb="0" eb="1">
      <t>シタ</t>
    </rPh>
    <rPh sb="3" eb="4">
      <t>ショウ</t>
    </rPh>
    <rPh sb="6" eb="7">
      <t>ナ</t>
    </rPh>
    <phoneticPr fontId="2"/>
  </si>
  <si>
    <t>払出枚数</t>
    <rPh sb="0" eb="2">
      <t>ハライダシ</t>
    </rPh>
    <rPh sb="2" eb="4">
      <t>マイスウ</t>
    </rPh>
    <phoneticPr fontId="2"/>
  </si>
  <si>
    <t>人</t>
    <rPh sb="0" eb="1">
      <t>ニン</t>
    </rPh>
    <phoneticPr fontId="2"/>
  </si>
  <si>
    <t>合　　　　計</t>
    <rPh sb="0" eb="1">
      <t>ゴウ</t>
    </rPh>
    <rPh sb="5" eb="6">
      <t>ケイ</t>
    </rPh>
    <phoneticPr fontId="2"/>
  </si>
  <si>
    <t>以上のとおり報告致します。</t>
    <rPh sb="0" eb="2">
      <t>イジョウ</t>
    </rPh>
    <rPh sb="6" eb="8">
      <t>ホウコク</t>
    </rPh>
    <rPh sb="8" eb="9">
      <t>イタ</t>
    </rPh>
    <phoneticPr fontId="2"/>
  </si>
  <si>
    <t>（注）</t>
    <rPh sb="1" eb="2">
      <t>チュウ</t>
    </rPh>
    <phoneticPr fontId="2"/>
  </si>
  <si>
    <t>の箇所に必要事項入力。</t>
    <rPh sb="1" eb="3">
      <t>カショ</t>
    </rPh>
    <rPh sb="4" eb="6">
      <t>ヒツヨウ</t>
    </rPh>
    <rPh sb="6" eb="8">
      <t>ジコウ</t>
    </rPh>
    <rPh sb="8" eb="10">
      <t>ニュウリョク</t>
    </rPh>
    <phoneticPr fontId="2"/>
  </si>
  <si>
    <t>必ず、受入・貼付・払出年月日を入力。</t>
    <rPh sb="0" eb="1">
      <t>カナラ</t>
    </rPh>
    <rPh sb="3" eb="5">
      <t>ウケイレ</t>
    </rPh>
    <rPh sb="6" eb="8">
      <t>チョウフ</t>
    </rPh>
    <rPh sb="9" eb="11">
      <t>ハライダシ</t>
    </rPh>
    <rPh sb="11" eb="12">
      <t>ネン</t>
    </rPh>
    <rPh sb="12" eb="13">
      <t>ツキ</t>
    </rPh>
    <rPh sb="13" eb="14">
      <t>ヒ</t>
    </rPh>
    <rPh sb="15" eb="17">
      <t>ニュウリョク</t>
    </rPh>
    <phoneticPr fontId="2"/>
  </si>
  <si>
    <t>コピー（建退共の契約者証と入場される方全員の手帳）</t>
    <rPh sb="4" eb="7">
      <t>ケンタイキョウ</t>
    </rPh>
    <rPh sb="8" eb="11">
      <t>ケイヤクシャ</t>
    </rPh>
    <rPh sb="11" eb="12">
      <t>ショウ</t>
    </rPh>
    <rPh sb="13" eb="15">
      <t>ニュウジョウ</t>
    </rPh>
    <rPh sb="18" eb="19">
      <t>カタ</t>
    </rPh>
    <rPh sb="19" eb="21">
      <t>ゼンイン</t>
    </rPh>
    <rPh sb="22" eb="24">
      <t>テチョウ</t>
    </rPh>
    <phoneticPr fontId="2"/>
  </si>
  <si>
    <t>●</t>
    <phoneticPr fontId="2"/>
  </si>
  <si>
    <t>建設業退職金共済制度加入要請書</t>
    <rPh sb="0" eb="3">
      <t>ケンセツギョウ</t>
    </rPh>
    <rPh sb="3" eb="5">
      <t>タイショク</t>
    </rPh>
    <rPh sb="5" eb="6">
      <t>キン</t>
    </rPh>
    <rPh sb="6" eb="8">
      <t>キョウサイ</t>
    </rPh>
    <rPh sb="8" eb="10">
      <t>セイド</t>
    </rPh>
    <rPh sb="10" eb="12">
      <t>カニュウ</t>
    </rPh>
    <rPh sb="12" eb="15">
      <t>ヨウセイショ</t>
    </rPh>
    <phoneticPr fontId="2"/>
  </si>
  <si>
    <t>【協力会社名】</t>
    <rPh sb="1" eb="3">
      <t>キョウリョク</t>
    </rPh>
    <rPh sb="3" eb="5">
      <t>カイシャ</t>
    </rPh>
    <rPh sb="5" eb="6">
      <t>メイ</t>
    </rPh>
    <phoneticPr fontId="2"/>
  </si>
  <si>
    <t>建設業退職金共済事業本部のホームページです。</t>
    <rPh sb="0" eb="3">
      <t>ケンセツギョウ</t>
    </rPh>
    <rPh sb="3" eb="5">
      <t>タイショク</t>
    </rPh>
    <rPh sb="5" eb="6">
      <t>キン</t>
    </rPh>
    <rPh sb="6" eb="8">
      <t>キョウサイ</t>
    </rPh>
    <rPh sb="8" eb="10">
      <t>ジギョウ</t>
    </rPh>
    <rPh sb="10" eb="12">
      <t>ホンブ</t>
    </rPh>
    <phoneticPr fontId="2"/>
  </si>
  <si>
    <t>（インターネット環境が無い場合は、弊社現場代理人へご連絡ください。）</t>
    <rPh sb="8" eb="10">
      <t>カンキョウ</t>
    </rPh>
    <rPh sb="11" eb="12">
      <t>ナ</t>
    </rPh>
    <rPh sb="13" eb="15">
      <t>バアイ</t>
    </rPh>
    <rPh sb="17" eb="19">
      <t>ヘイシャ</t>
    </rPh>
    <rPh sb="19" eb="21">
      <t>ゲンバ</t>
    </rPh>
    <rPh sb="21" eb="24">
      <t>ダイリニン</t>
    </rPh>
    <rPh sb="26" eb="28">
      <t>レンラク</t>
    </rPh>
    <phoneticPr fontId="2"/>
  </si>
  <si>
    <t>http://www.kentaikyo.taisyokukin.go.jp/</t>
    <phoneticPr fontId="2"/>
  </si>
  <si>
    <t>サイズ・枚数など特に指定はありません。モノクロ印刷で結構です。</t>
    <rPh sb="23" eb="25">
      <t>インサツ</t>
    </rPh>
    <rPh sb="26" eb="28">
      <t>ケッコウ</t>
    </rPh>
    <phoneticPr fontId="2"/>
  </si>
  <si>
    <t>建退共証紙　請求書用紙</t>
    <rPh sb="0" eb="3">
      <t>ケンタイキョウ</t>
    </rPh>
    <rPh sb="3" eb="5">
      <t>ショウシ</t>
    </rPh>
    <rPh sb="6" eb="9">
      <t>セイキュウショ</t>
    </rPh>
    <rPh sb="9" eb="11">
      <t>ヨウシ</t>
    </rPh>
    <phoneticPr fontId="2"/>
  </si>
  <si>
    <t>出面表</t>
    <rPh sb="0" eb="2">
      <t>デヅラ</t>
    </rPh>
    <rPh sb="2" eb="3">
      <t>ヒョウ</t>
    </rPh>
    <phoneticPr fontId="2"/>
  </si>
  <si>
    <t>●</t>
    <phoneticPr fontId="2"/>
  </si>
  <si>
    <r>
      <t>建退共証紙交付申請書・辞退届の様式です。必ず</t>
    </r>
    <r>
      <rPr>
        <b/>
        <sz val="12"/>
        <color rgb="FFFF0000"/>
        <rFont val="Meiryo UI"/>
        <family val="3"/>
        <charset val="128"/>
      </rPr>
      <t>下記に工事名と会社名を入力</t>
    </r>
    <r>
      <rPr>
        <sz val="12"/>
        <rFont val="Meiryo UI"/>
        <family val="3"/>
        <charset val="128"/>
      </rPr>
      <t>しご利用ください。</t>
    </r>
    <rPh sb="0" eb="3">
      <t>ケンタイキョウ</t>
    </rPh>
    <rPh sb="3" eb="5">
      <t>ショウシ</t>
    </rPh>
    <rPh sb="5" eb="7">
      <t>コウフ</t>
    </rPh>
    <rPh sb="7" eb="10">
      <t>シンセイショ</t>
    </rPh>
    <rPh sb="11" eb="13">
      <t>ジタイ</t>
    </rPh>
    <rPh sb="13" eb="14">
      <t>トドケ</t>
    </rPh>
    <rPh sb="15" eb="17">
      <t>ヨウシキ</t>
    </rPh>
    <rPh sb="20" eb="21">
      <t>カナラ</t>
    </rPh>
    <rPh sb="22" eb="24">
      <t>カキ</t>
    </rPh>
    <rPh sb="25" eb="28">
      <t>コウジメイ</t>
    </rPh>
    <rPh sb="29" eb="32">
      <t>カイシャメイ</t>
    </rPh>
    <rPh sb="33" eb="35">
      <t>ニュウリョク</t>
    </rPh>
    <rPh sb="37" eb="39">
      <t>リヨウ</t>
    </rPh>
    <phoneticPr fontId="2"/>
  </si>
  <si>
    <t>ておりますので、ご加入の検討をお願い申し上げます。</t>
    <rPh sb="9" eb="11">
      <t>カニュウ</t>
    </rPh>
    <rPh sb="12" eb="14">
      <t>ケントウ</t>
    </rPh>
    <rPh sb="16" eb="17">
      <t>ネガ</t>
    </rPh>
    <rPh sb="18" eb="19">
      <t>モウ</t>
    </rPh>
    <rPh sb="20" eb="21">
      <t>ア</t>
    </rPh>
    <phoneticPr fontId="2"/>
  </si>
  <si>
    <t>建退共制度とは、建設業の事業主が建設業退職金共済機構（建退共）と退職金共済契約を結んで共済</t>
    <rPh sb="16" eb="19">
      <t>ケンセツギョウ</t>
    </rPh>
    <rPh sb="19" eb="21">
      <t>タイショク</t>
    </rPh>
    <rPh sb="21" eb="22">
      <t>キン</t>
    </rPh>
    <rPh sb="22" eb="24">
      <t>キョウサイ</t>
    </rPh>
    <rPh sb="24" eb="26">
      <t>キコウ</t>
    </rPh>
    <rPh sb="27" eb="30">
      <t>ケンタイキョウ</t>
    </rPh>
    <phoneticPr fontId="2"/>
  </si>
  <si>
    <t>契約者となり、建設現場で働く労働者を被共済者として、その労働者に建退共が交付する共済手帳に労働者</t>
    <rPh sb="32" eb="35">
      <t>ケンタイキョウ</t>
    </rPh>
    <phoneticPr fontId="2"/>
  </si>
  <si>
    <t>が働いた日数に応じ共済証紙を貼り、その労働者が建設業界の中で働くことをやめたときに直接労働者に退職</t>
    <rPh sb="47" eb="49">
      <t>タイショク</t>
    </rPh>
    <phoneticPr fontId="2"/>
  </si>
  <si>
    <t>金を支払うというもので、建設業で働く人たちの福祉の増進と雇用の安定を図り、ひいては、建設業の振興と発</t>
    <rPh sb="49" eb="50">
      <t>ハツ</t>
    </rPh>
    <phoneticPr fontId="2"/>
  </si>
  <si>
    <t>展に役立てることをねらいとするものです。退職金は国で定められた基準により計算されて確実に支払われますの</t>
    <phoneticPr fontId="2"/>
  </si>
  <si>
    <t>で、民間の退職金共済より安全かつ確実な制度です。</t>
    <rPh sb="19" eb="21">
      <t>セイド</t>
    </rPh>
    <phoneticPr fontId="2"/>
  </si>
  <si>
    <t>労働者がいつ、どこの現場で働いても、働いた日数分の掛金が全部通算されて退職金が支払われるという仕</t>
    <phoneticPr fontId="2"/>
  </si>
  <si>
    <t>組みとなっていて、次々と現場を移動し事業主を変わっても、その先々の事業主のところで共済証紙を貼ってもら</t>
    <phoneticPr fontId="2"/>
  </si>
  <si>
    <t>い、建設業で働いた日数は全部通算できるようになっています。</t>
    <phoneticPr fontId="2"/>
  </si>
  <si>
    <t>建設業を営むすべての事業主が、建設業退職金共済制度に加入して共済契約者となることができます。総</t>
    <phoneticPr fontId="2"/>
  </si>
  <si>
    <t>現場で働く大工・左官・鳶・土工・電工・配管工・塗装工・運転工などその職種のいかんを問わず、月・日給</t>
    <phoneticPr fontId="2"/>
  </si>
  <si>
    <t>制とか、あるいは工長・班長・世話役などの役付であるかどうかにも関係なく、すべて被共済者となることができま</t>
    <phoneticPr fontId="2"/>
  </si>
  <si>
    <t xml:space="preserve">す。また、いわゆる一人親方でも任意組合を利用し、被共済者となることができます。 </t>
    <phoneticPr fontId="2"/>
  </si>
  <si>
    <t>当工事は、上記制度に基づく適用事業主工事現場となり、弊社はこの現場の協力会社の皆様に加入推進</t>
    <rPh sb="0" eb="1">
      <t>トウ</t>
    </rPh>
    <rPh sb="1" eb="3">
      <t>コウジ</t>
    </rPh>
    <rPh sb="5" eb="7">
      <t>ジョウキ</t>
    </rPh>
    <rPh sb="7" eb="9">
      <t>セイド</t>
    </rPh>
    <rPh sb="10" eb="11">
      <t>モト</t>
    </rPh>
    <rPh sb="13" eb="15">
      <t>テキヨウ</t>
    </rPh>
    <rPh sb="15" eb="18">
      <t>ジギョウヌシ</t>
    </rPh>
    <rPh sb="18" eb="20">
      <t>コウジ</t>
    </rPh>
    <rPh sb="20" eb="22">
      <t>ゲンバ</t>
    </rPh>
    <rPh sb="26" eb="28">
      <t>ヘイシャ</t>
    </rPh>
    <rPh sb="31" eb="33">
      <t>ゲンバ</t>
    </rPh>
    <rPh sb="34" eb="35">
      <t>キョウ</t>
    </rPh>
    <phoneticPr fontId="2"/>
  </si>
  <si>
    <t>をしています。加入のご検討をしていただきますよう、宜しくお願い申し上げます。</t>
    <rPh sb="7" eb="9">
      <t>カニュウ</t>
    </rPh>
    <rPh sb="11" eb="13">
      <t>ケントウ</t>
    </rPh>
    <rPh sb="25" eb="26">
      <t>ヨロ</t>
    </rPh>
    <rPh sb="31" eb="32">
      <t>モウ</t>
    </rPh>
    <rPh sb="33" eb="34">
      <t>ア</t>
    </rPh>
    <phoneticPr fontId="2"/>
  </si>
  <si>
    <t>合・専門・元請・下請の別を問わず、専業でも兼業でも、また、許可（大臣・知事）を受けている・いないにかかわ</t>
    <phoneticPr fontId="2"/>
  </si>
  <si>
    <t xml:space="preserve">らず加入できます。 </t>
    <phoneticPr fontId="2"/>
  </si>
  <si>
    <r>
      <t>※自社様式でも結構ですが、弊社は①出面表を「兼請求書」としているため、</t>
    </r>
    <r>
      <rPr>
        <u/>
        <sz val="12"/>
        <color rgb="FFFF0000"/>
        <rFont val="Meiryo UI"/>
        <family val="3"/>
        <charset val="128"/>
      </rPr>
      <t>社印がない場合は別途「証紙</t>
    </r>
    <rPh sb="1" eb="3">
      <t>ジシャ</t>
    </rPh>
    <rPh sb="3" eb="5">
      <t>ヨウシキ</t>
    </rPh>
    <rPh sb="7" eb="9">
      <t>ケッコウ</t>
    </rPh>
    <rPh sb="13" eb="15">
      <t>ヘイシャ</t>
    </rPh>
    <rPh sb="17" eb="19">
      <t>デヅラ</t>
    </rPh>
    <rPh sb="19" eb="20">
      <t>ヒョウ</t>
    </rPh>
    <rPh sb="22" eb="23">
      <t>ケン</t>
    </rPh>
    <rPh sb="23" eb="26">
      <t>セイキュウショ</t>
    </rPh>
    <rPh sb="35" eb="37">
      <t>シャイン</t>
    </rPh>
    <rPh sb="40" eb="41">
      <t>ジョウ</t>
    </rPh>
    <phoneticPr fontId="2"/>
  </si>
  <si>
    <r>
      <rPr>
        <u/>
        <sz val="12"/>
        <color rgb="FFFF0000"/>
        <rFont val="Meiryo UI"/>
        <family val="3"/>
        <charset val="128"/>
      </rPr>
      <t>申請（請求）書」を作成し、社名・押印のあるものを必ず提出</t>
    </r>
    <r>
      <rPr>
        <u/>
        <sz val="12"/>
        <rFont val="Meiryo UI"/>
        <family val="3"/>
        <charset val="128"/>
      </rPr>
      <t>してください。</t>
    </r>
    <rPh sb="13" eb="15">
      <t>シャメイ</t>
    </rPh>
    <rPh sb="16" eb="18">
      <t>オウイン</t>
    </rPh>
    <rPh sb="24" eb="25">
      <t>カナラ</t>
    </rPh>
    <rPh sb="26" eb="28">
      <t>テイシュツ</t>
    </rPh>
    <phoneticPr fontId="2"/>
  </si>
  <si>
    <t>ます。</t>
    <phoneticPr fontId="2"/>
  </si>
  <si>
    <t>グレー色のセルに住所等を入力して下さい。入力されればセルの色は消えます。</t>
    <phoneticPr fontId="2"/>
  </si>
  <si>
    <t>２次以降の協力会社の場合でも元請会社宛てに作成し、直近上位の注文者へ書類を提出してください。</t>
    <rPh sb="1" eb="2">
      <t>ジ</t>
    </rPh>
    <rPh sb="2" eb="4">
      <t>イコウ</t>
    </rPh>
    <rPh sb="5" eb="7">
      <t>キョウリョク</t>
    </rPh>
    <phoneticPr fontId="2"/>
  </si>
  <si>
    <t>【例：１次（辞退）・２次（受領）の場合】</t>
    <rPh sb="6" eb="8">
      <t>ジタイ</t>
    </rPh>
    <phoneticPr fontId="2"/>
  </si>
  <si>
    <t>受領をする２次が作成してください。</t>
    <rPh sb="0" eb="2">
      <t>ジュリョウ</t>
    </rPh>
    <rPh sb="6" eb="7">
      <t>ジ</t>
    </rPh>
    <rPh sb="8" eb="10">
      <t>サクセイ</t>
    </rPh>
    <phoneticPr fontId="2"/>
  </si>
  <si>
    <t>「払出」欄は斜線で消し作成してください。※まとめて請求した場合は、必ず「払出」欄に配布する先を記載してください。</t>
    <rPh sb="25" eb="27">
      <t>セイキュウ</t>
    </rPh>
    <rPh sb="29" eb="31">
      <t>バアイ</t>
    </rPh>
    <rPh sb="33" eb="34">
      <t>カナラ</t>
    </rPh>
    <rPh sb="36" eb="38">
      <t>ハライダ</t>
    </rPh>
    <rPh sb="39" eb="40">
      <t>ラン</t>
    </rPh>
    <rPh sb="41" eb="43">
      <t>ハイフ</t>
    </rPh>
    <rPh sb="45" eb="46">
      <t>サキ</t>
    </rPh>
    <rPh sb="47" eb="49">
      <t>キサイ</t>
    </rPh>
    <phoneticPr fontId="2"/>
  </si>
  <si>
    <t>全協力会社　　御中</t>
    <phoneticPr fontId="2"/>
  </si>
  <si>
    <t>ご不明な点がありましたら㈱大竹組　建退共担当までお問い合わせください。</t>
    <rPh sb="1" eb="3">
      <t>フメイ</t>
    </rPh>
    <rPh sb="4" eb="5">
      <t>テン</t>
    </rPh>
    <rPh sb="13" eb="16">
      <t>オオタケグミ</t>
    </rPh>
    <rPh sb="17" eb="20">
      <t>ケンタイキョウ</t>
    </rPh>
    <rPh sb="20" eb="22">
      <t>タントウ</t>
    </rPh>
    <rPh sb="25" eb="26">
      <t>ト</t>
    </rPh>
    <rPh sb="27" eb="28">
      <t>ア</t>
    </rPh>
    <phoneticPr fontId="2"/>
  </si>
  <si>
    <t>MAIL　 office@ootakegumi.co.jp</t>
    <phoneticPr fontId="2"/>
  </si>
  <si>
    <t>TEL （０５２）３８３－３３００</t>
    <phoneticPr fontId="2"/>
  </si>
  <si>
    <t>●建設業退職金共済制度（建退共）について●</t>
    <rPh sb="1" eb="4">
      <t>ケンセツギョウ</t>
    </rPh>
    <rPh sb="4" eb="6">
      <t>タイショク</t>
    </rPh>
    <rPh sb="6" eb="7">
      <t>キン</t>
    </rPh>
    <rPh sb="7" eb="9">
      <t>キョウサイ</t>
    </rPh>
    <rPh sb="9" eb="11">
      <t>セイド</t>
    </rPh>
    <rPh sb="12" eb="15">
      <t>ケンタイキョウ</t>
    </rPh>
    <phoneticPr fontId="2"/>
  </si>
  <si>
    <t>　　建設業退職金共済制度（建退共）は、建設現場で働く人たちに働いた日数に応じて共済証紙（掛金）を手帳に貼り、</t>
    <phoneticPr fontId="2"/>
  </si>
  <si>
    <t>建設業界を退職した際に退職金が支払われるという、中小企業退職金共済法という法律に基づき国が創設した制度で</t>
    <phoneticPr fontId="2"/>
  </si>
  <si>
    <r>
      <t>す。</t>
    </r>
    <r>
      <rPr>
        <b/>
        <u/>
        <sz val="10"/>
        <rFont val="ＭＳ Ｐゴシック"/>
        <family val="3"/>
        <charset val="128"/>
      </rPr>
      <t>上記工事につきましては証紙交付の対象工事</t>
    </r>
    <r>
      <rPr>
        <sz val="9"/>
        <rFont val="ＭＳ Ｐゴシック"/>
        <family val="3"/>
        <charset val="128"/>
      </rPr>
      <t>となります。協力会社の皆様にも加入推進する旨、指導をされ</t>
    </r>
    <phoneticPr fontId="2"/>
  </si>
  <si>
    <t>・建退共に加入しており、証紙（赤色）の交付を希望します。</t>
    <rPh sb="1" eb="4">
      <t>ケンタイキョウ</t>
    </rPh>
    <rPh sb="5" eb="7">
      <t>カニュウ</t>
    </rPh>
    <rPh sb="12" eb="14">
      <t>ショウシ</t>
    </rPh>
    <rPh sb="15" eb="17">
      <t>アカイロ</t>
    </rPh>
    <rPh sb="19" eb="21">
      <t>コウフ</t>
    </rPh>
    <rPh sb="22" eb="24">
      <t>キボウ</t>
    </rPh>
    <phoneticPr fontId="2"/>
  </si>
  <si>
    <t>①はい</t>
    <phoneticPr fontId="2"/>
  </si>
  <si>
    <t>②いいえ</t>
    <phoneticPr fontId="2"/>
  </si>
  <si>
    <t>「①はい」の場合、だいたいで結構ですので枚数を記入してください。</t>
    <rPh sb="6" eb="8">
      <t>バアイ</t>
    </rPh>
    <rPh sb="14" eb="16">
      <t>ケッコウ</t>
    </rPh>
    <rPh sb="20" eb="22">
      <t>マイスウ</t>
    </rPh>
    <rPh sb="23" eb="25">
      <t>キニュウ</t>
    </rPh>
    <phoneticPr fontId="2"/>
  </si>
  <si>
    <t>※共済契約者証の写しも一緒に提出お願いします。</t>
    <rPh sb="1" eb="3">
      <t>キョウサイ</t>
    </rPh>
    <rPh sb="3" eb="5">
      <t>ケイヤク</t>
    </rPh>
    <rPh sb="5" eb="6">
      <t>シャ</t>
    </rPh>
    <rPh sb="6" eb="7">
      <t>ショウ</t>
    </rPh>
    <rPh sb="8" eb="9">
      <t>ウツ</t>
    </rPh>
    <rPh sb="11" eb="13">
      <t>イッショ</t>
    </rPh>
    <rPh sb="14" eb="16">
      <t>テイシュツ</t>
    </rPh>
    <rPh sb="17" eb="18">
      <t>ネガ</t>
    </rPh>
    <phoneticPr fontId="2"/>
  </si>
  <si>
    <r>
      <t>「②いいえ」の場合、下記の該当する箇所に○をつけてください。こちらが</t>
    </r>
    <r>
      <rPr>
        <b/>
        <u/>
        <sz val="10"/>
        <rFont val="ＭＳ Ｐゴシック"/>
        <family val="3"/>
        <charset val="128"/>
      </rPr>
      <t>証紙交付辞退届</t>
    </r>
    <r>
      <rPr>
        <sz val="10"/>
        <rFont val="ＭＳ Ｐゴシック"/>
        <family val="3"/>
        <charset val="128"/>
      </rPr>
      <t>となります。</t>
    </r>
    <rPh sb="7" eb="9">
      <t>バアイ</t>
    </rPh>
    <rPh sb="10" eb="12">
      <t>カキ</t>
    </rPh>
    <rPh sb="13" eb="15">
      <t>ガイトウ</t>
    </rPh>
    <rPh sb="17" eb="19">
      <t>カショ</t>
    </rPh>
    <rPh sb="34" eb="36">
      <t>ショウシ</t>
    </rPh>
    <rPh sb="36" eb="38">
      <t>コウフ</t>
    </rPh>
    <rPh sb="38" eb="40">
      <t>ジタイ</t>
    </rPh>
    <rPh sb="40" eb="41">
      <t>トドケ</t>
    </rPh>
    <phoneticPr fontId="2"/>
  </si>
  <si>
    <t>Ａ．</t>
    <phoneticPr fontId="2"/>
  </si>
  <si>
    <t>自社の退職金制度がある、または別の退職金制度に加入しているため交付を辞退します。（写添付）</t>
    <rPh sb="0" eb="2">
      <t>ジシャ</t>
    </rPh>
    <rPh sb="3" eb="6">
      <t>タイショクキン</t>
    </rPh>
    <rPh sb="6" eb="8">
      <t>セイド</t>
    </rPh>
    <rPh sb="15" eb="16">
      <t>ベツ</t>
    </rPh>
    <rPh sb="17" eb="20">
      <t>タイショクキン</t>
    </rPh>
    <rPh sb="20" eb="22">
      <t>セイド</t>
    </rPh>
    <rPh sb="23" eb="25">
      <t>カニュウ</t>
    </rPh>
    <rPh sb="31" eb="33">
      <t>コウフ</t>
    </rPh>
    <rPh sb="34" eb="36">
      <t>ジタイ</t>
    </rPh>
    <rPh sb="41" eb="42">
      <t>ウツ</t>
    </rPh>
    <rPh sb="42" eb="44">
      <t>テンプ</t>
    </rPh>
    <phoneticPr fontId="2"/>
  </si>
  <si>
    <t>Ｂ．</t>
    <phoneticPr fontId="2"/>
  </si>
  <si>
    <t>Ｃ．</t>
    <phoneticPr fontId="2"/>
  </si>
  <si>
    <t>（　　　次）</t>
    <rPh sb="4" eb="5">
      <t>ジ</t>
    </rPh>
    <phoneticPr fontId="2"/>
  </si>
  <si>
    <r>
      <t xml:space="preserve">辞退時
</t>
    </r>
    <r>
      <rPr>
        <sz val="9"/>
        <color theme="1" tint="0.499984740745262"/>
        <rFont val="ＭＳ Ｐゴシック"/>
        <family val="3"/>
        <charset val="128"/>
      </rPr>
      <t>㊞</t>
    </r>
    <rPh sb="0" eb="2">
      <t>ジタイ</t>
    </rPh>
    <rPh sb="2" eb="3">
      <t>トキ</t>
    </rPh>
    <phoneticPr fontId="2"/>
  </si>
  <si>
    <r>
      <rPr>
        <b/>
        <u/>
        <sz val="12"/>
        <rFont val="Meiryo UI"/>
        <family val="3"/>
        <charset val="128"/>
      </rPr>
      <t>辞退届と兼用</t>
    </r>
    <r>
      <rPr>
        <u/>
        <sz val="12"/>
        <rFont val="Meiryo UI"/>
        <family val="3"/>
        <charset val="128"/>
      </rPr>
      <t>になっていますので、</t>
    </r>
    <r>
      <rPr>
        <b/>
        <u/>
        <sz val="12"/>
        <rFont val="Meiryo UI"/>
        <family val="3"/>
        <charset val="128"/>
      </rPr>
      <t>辞退の場合は会社または代表者印を押印の上、郵送</t>
    </r>
    <r>
      <rPr>
        <u/>
        <sz val="12"/>
        <rFont val="Meiryo UI"/>
        <family val="3"/>
        <charset val="128"/>
      </rPr>
      <t>をしてください。</t>
    </r>
    <rPh sb="0" eb="2">
      <t>ジタイ</t>
    </rPh>
    <rPh sb="2" eb="3">
      <t>トドケ</t>
    </rPh>
    <rPh sb="4" eb="6">
      <t>ケンヨウ</t>
    </rPh>
    <rPh sb="16" eb="18">
      <t>ジタイ</t>
    </rPh>
    <rPh sb="19" eb="21">
      <t>バアイ</t>
    </rPh>
    <rPh sb="22" eb="24">
      <t>カイシャ</t>
    </rPh>
    <rPh sb="27" eb="30">
      <t>ダイヒョウシャ</t>
    </rPh>
    <rPh sb="30" eb="31">
      <t>イン</t>
    </rPh>
    <rPh sb="32" eb="34">
      <t>オウイン</t>
    </rPh>
    <rPh sb="35" eb="36">
      <t>ウエ</t>
    </rPh>
    <rPh sb="37" eb="39">
      <t>ユウソウ</t>
    </rPh>
    <phoneticPr fontId="2"/>
  </si>
  <si>
    <r>
      <rPr>
        <b/>
        <sz val="12"/>
        <rFont val="Meiryo UI"/>
        <family val="3"/>
        <charset val="128"/>
      </rPr>
      <t>万一同封されていない場合は「</t>
    </r>
    <r>
      <rPr>
        <b/>
        <sz val="12"/>
        <color rgb="FFFF00FF"/>
        <rFont val="Meiryo UI"/>
        <family val="3"/>
        <charset val="128"/>
      </rPr>
      <t>事前確認シート及び辞退シート</t>
    </r>
    <r>
      <rPr>
        <b/>
        <sz val="12"/>
        <rFont val="Meiryo UI"/>
        <family val="3"/>
        <charset val="128"/>
      </rPr>
      <t>」を印刷</t>
    </r>
    <r>
      <rPr>
        <sz val="12"/>
        <rFont val="Meiryo UI"/>
        <family val="3"/>
        <charset val="128"/>
      </rPr>
      <t>の上、回答をお願いします。</t>
    </r>
    <rPh sb="0" eb="2">
      <t>マンイチ</t>
    </rPh>
    <rPh sb="2" eb="4">
      <t>ドウフウ</t>
    </rPh>
    <rPh sb="10" eb="12">
      <t>バアイ</t>
    </rPh>
    <rPh sb="14" eb="16">
      <t>ジゼン</t>
    </rPh>
    <rPh sb="16" eb="18">
      <t>カクニン</t>
    </rPh>
    <rPh sb="21" eb="22">
      <t>オヨ</t>
    </rPh>
    <rPh sb="23" eb="25">
      <t>ジタイ</t>
    </rPh>
    <rPh sb="30" eb="32">
      <t>インサツ</t>
    </rPh>
    <rPh sb="33" eb="34">
      <t>ウエ</t>
    </rPh>
    <rPh sb="35" eb="37">
      <t>カイトウ</t>
    </rPh>
    <rPh sb="39" eb="40">
      <t>ネガ</t>
    </rPh>
    <phoneticPr fontId="2"/>
  </si>
  <si>
    <t>また建退共制度未加入の協力会社様は、⑤の要請書を必ずお読みご理解くださいますようご協力お願いし</t>
    <rPh sb="2" eb="5">
      <t>ケンタイキョウ</t>
    </rPh>
    <rPh sb="5" eb="7">
      <t>セイド</t>
    </rPh>
    <rPh sb="7" eb="10">
      <t>ミカニュウ</t>
    </rPh>
    <rPh sb="11" eb="13">
      <t>キョウリョク</t>
    </rPh>
    <rPh sb="13" eb="15">
      <t>ガイシャ</t>
    </rPh>
    <rPh sb="15" eb="16">
      <t>サマ</t>
    </rPh>
    <rPh sb="20" eb="23">
      <t>ヨウセイショ</t>
    </rPh>
    <rPh sb="24" eb="25">
      <t>カナラ</t>
    </rPh>
    <rPh sb="27" eb="28">
      <t>ヨ</t>
    </rPh>
    <rPh sb="30" eb="32">
      <t>リカイ</t>
    </rPh>
    <rPh sb="41" eb="43">
      <t>キョウリョク</t>
    </rPh>
    <rPh sb="44" eb="45">
      <t>ネガ</t>
    </rPh>
    <phoneticPr fontId="2"/>
  </si>
  <si>
    <t>注文書送付と同時に再下請負協力会社様へ、建退共証紙交付対象工事の旨お知らせしています。</t>
    <rPh sb="0" eb="3">
      <t>チュウモンショ</t>
    </rPh>
    <rPh sb="3" eb="5">
      <t>ソウフ</t>
    </rPh>
    <rPh sb="6" eb="8">
      <t>ドウジ</t>
    </rPh>
    <rPh sb="9" eb="10">
      <t>サイ</t>
    </rPh>
    <rPh sb="10" eb="11">
      <t>シタ</t>
    </rPh>
    <rPh sb="11" eb="13">
      <t>ウケオイ</t>
    </rPh>
    <rPh sb="13" eb="15">
      <t>キョウリョク</t>
    </rPh>
    <rPh sb="15" eb="17">
      <t>ガイシャ</t>
    </rPh>
    <rPh sb="17" eb="18">
      <t>サマ</t>
    </rPh>
    <rPh sb="20" eb="23">
      <t>ケンタイキョウ</t>
    </rPh>
    <rPh sb="23" eb="25">
      <t>ショウシ</t>
    </rPh>
    <rPh sb="25" eb="27">
      <t>コウフ</t>
    </rPh>
    <rPh sb="27" eb="29">
      <t>タイショウ</t>
    </rPh>
    <rPh sb="29" eb="31">
      <t>コウジ</t>
    </rPh>
    <rPh sb="32" eb="33">
      <t>ムネ</t>
    </rPh>
    <rPh sb="34" eb="35">
      <t>シ</t>
    </rPh>
    <phoneticPr fontId="2"/>
  </si>
  <si>
    <r>
      <rPr>
        <sz val="22"/>
        <rFont val="Meiryo UI"/>
        <family val="3"/>
        <charset val="128"/>
      </rPr>
      <t>協力会社の皆様へ　</t>
    </r>
    <r>
      <rPr>
        <sz val="20"/>
        <rFont val="Meiryo UI"/>
        <family val="3"/>
        <charset val="128"/>
      </rPr>
      <t>　－全協力会社様にお願いいたします－</t>
    </r>
    <rPh sb="0" eb="2">
      <t>キョウリョク</t>
    </rPh>
    <rPh sb="2" eb="4">
      <t>ガイシャ</t>
    </rPh>
    <rPh sb="5" eb="7">
      <t>ミナサマ</t>
    </rPh>
    <rPh sb="11" eb="12">
      <t>ゼン</t>
    </rPh>
    <rPh sb="12" eb="14">
      <t>キョウリョク</t>
    </rPh>
    <rPh sb="14" eb="16">
      <t>カイシャ</t>
    </rPh>
    <rPh sb="16" eb="17">
      <t>サマ</t>
    </rPh>
    <rPh sb="19" eb="20">
      <t>ネガ</t>
    </rPh>
    <phoneticPr fontId="2"/>
  </si>
  <si>
    <t>【元請会社名】　大竹組の場合はリスト「▼」より選んで入力してください</t>
    <rPh sb="1" eb="3">
      <t>モトウケ</t>
    </rPh>
    <rPh sb="3" eb="6">
      <t>カイシャメイ</t>
    </rPh>
    <rPh sb="6" eb="7">
      <t>シャメイ</t>
    </rPh>
    <rPh sb="8" eb="11">
      <t>オオタケグミ</t>
    </rPh>
    <rPh sb="12" eb="14">
      <t>バアイ</t>
    </rPh>
    <rPh sb="23" eb="24">
      <t>エラ</t>
    </rPh>
    <rPh sb="26" eb="28">
      <t>ニュウリョク</t>
    </rPh>
    <phoneticPr fontId="2"/>
  </si>
  <si>
    <t>※大竹組が元請の場合</t>
    <rPh sb="1" eb="4">
      <t>オオタケグミ</t>
    </rPh>
    <rPh sb="5" eb="7">
      <t>モトウケ</t>
    </rPh>
    <rPh sb="8" eb="10">
      <t>バアイ</t>
    </rPh>
    <phoneticPr fontId="2"/>
  </si>
  <si>
    <t>こちらの報告書（兼証紙交付依頼書）は毎月ではなく現場が終わり次第、一括で請求してください。</t>
    <phoneticPr fontId="2"/>
  </si>
  <si>
    <t>大竹組では10日券の配布はしておりません。</t>
    <rPh sb="0" eb="3">
      <t>オオタケグミ</t>
    </rPh>
    <rPh sb="7" eb="8">
      <t>ニチ</t>
    </rPh>
    <rPh sb="8" eb="9">
      <t>ケン</t>
    </rPh>
    <rPh sb="10" eb="12">
      <t>ハイフ</t>
    </rPh>
    <phoneticPr fontId="2"/>
  </si>
  <si>
    <t>この「報告書」は証紙を受領する会社が作成してください。※証紙を受け入れ、「（再下請）○○に払出しました」または「（証紙受領会社）貼り付けました」という報告書になります。</t>
    <rPh sb="38" eb="39">
      <t>サイ</t>
    </rPh>
    <rPh sb="39" eb="41">
      <t>シタウケ</t>
    </rPh>
    <rPh sb="57" eb="59">
      <t>ショウシ</t>
    </rPh>
    <rPh sb="59" eb="61">
      <t>ジュリョウ</t>
    </rPh>
    <rPh sb="61" eb="63">
      <t>カイシャ</t>
    </rPh>
    <phoneticPr fontId="2"/>
  </si>
  <si>
    <t>〒</t>
    <phoneticPr fontId="2"/>
  </si>
  <si>
    <t>枚 程度</t>
    <rPh sb="0" eb="1">
      <t>マイ</t>
    </rPh>
    <rPh sb="2" eb="4">
      <t>テイド</t>
    </rPh>
    <phoneticPr fontId="2"/>
  </si>
  <si>
    <r>
      <t>【工事名称】</t>
    </r>
    <r>
      <rPr>
        <sz val="12"/>
        <color rgb="FFFF0000"/>
        <rFont val="Meiryo UI"/>
        <family val="3"/>
        <charset val="128"/>
      </rPr>
      <t>（大竹組との注文書・安全書類等の工事名を参考に略さず入力してください）</t>
    </r>
    <rPh sb="1" eb="3">
      <t>コウジ</t>
    </rPh>
    <rPh sb="3" eb="5">
      <t>メイショウ</t>
    </rPh>
    <rPh sb="7" eb="10">
      <t>オオタケグミ</t>
    </rPh>
    <rPh sb="12" eb="15">
      <t>チュウモンショ</t>
    </rPh>
    <rPh sb="16" eb="18">
      <t>アンゼン</t>
    </rPh>
    <rPh sb="18" eb="20">
      <t>ショルイ</t>
    </rPh>
    <rPh sb="20" eb="21">
      <t>ナド</t>
    </rPh>
    <rPh sb="22" eb="25">
      <t>コウジメイ</t>
    </rPh>
    <rPh sb="26" eb="28">
      <t>サンコウ</t>
    </rPh>
    <rPh sb="29" eb="30">
      <t>リャク</t>
    </rPh>
    <rPh sb="32" eb="34">
      <t>ニュウリョク</t>
    </rPh>
    <phoneticPr fontId="2"/>
  </si>
  <si>
    <t>辞退の場合は「辞退届」を請書や安全書類等と一緒に郵送していただくようお願いします。</t>
    <rPh sb="0" eb="2">
      <t>ジタイ</t>
    </rPh>
    <rPh sb="3" eb="5">
      <t>バアイ</t>
    </rPh>
    <rPh sb="7" eb="9">
      <t>ジタイ</t>
    </rPh>
    <rPh sb="9" eb="10">
      <t>トドケ</t>
    </rPh>
    <rPh sb="12" eb="14">
      <t>ウケショ</t>
    </rPh>
    <rPh sb="15" eb="17">
      <t>アンゼン</t>
    </rPh>
    <rPh sb="17" eb="19">
      <t>ショルイ</t>
    </rPh>
    <rPh sb="19" eb="20">
      <t>ナド</t>
    </rPh>
    <rPh sb="21" eb="23">
      <t>イッショ</t>
    </rPh>
    <rPh sb="24" eb="26">
      <t>ユウソウ</t>
    </rPh>
    <rPh sb="35" eb="36">
      <t>ネガ</t>
    </rPh>
    <phoneticPr fontId="2"/>
  </si>
  <si>
    <t>株式会社　大竹組</t>
  </si>
  <si>
    <t>建退共制度未加入協力会社　御中</t>
    <rPh sb="0" eb="3">
      <t>ケンタイキョウ</t>
    </rPh>
    <rPh sb="3" eb="5">
      <t>セイド</t>
    </rPh>
    <rPh sb="5" eb="6">
      <t>ミ</t>
    </rPh>
    <rPh sb="8" eb="10">
      <t>キョウリョク</t>
    </rPh>
    <rPh sb="10" eb="12">
      <t>ガイシャ</t>
    </rPh>
    <rPh sb="13" eb="15">
      <t>オンチュウ</t>
    </rPh>
    <phoneticPr fontId="2"/>
  </si>
  <si>
    <t>受領の場合は１次がとりまとめます。工事終了後すみやかに提出をお願いします。（①～④）</t>
    <rPh sb="0" eb="2">
      <t>ジュリョウ</t>
    </rPh>
    <rPh sb="3" eb="5">
      <t>バアイ</t>
    </rPh>
    <rPh sb="7" eb="8">
      <t>ジ</t>
    </rPh>
    <rPh sb="17" eb="19">
      <t>コウジ</t>
    </rPh>
    <rPh sb="19" eb="21">
      <t>シュウリョウ</t>
    </rPh>
    <rPh sb="21" eb="22">
      <t>ゴ</t>
    </rPh>
    <rPh sb="27" eb="29">
      <t>テイシュツ</t>
    </rPh>
    <rPh sb="31" eb="32">
      <t>ネガイ</t>
    </rPh>
    <phoneticPr fontId="2"/>
  </si>
  <si>
    <t>（再下請負の協力会社様が証紙交付希望であれば、必ず提出のご協力をお願いいたします。）</t>
    <rPh sb="1" eb="2">
      <t>サイ</t>
    </rPh>
    <rPh sb="2" eb="3">
      <t>シタ</t>
    </rPh>
    <rPh sb="3" eb="5">
      <t>ウケオイ</t>
    </rPh>
    <rPh sb="6" eb="8">
      <t>キョウリョク</t>
    </rPh>
    <rPh sb="8" eb="10">
      <t>カイシャ</t>
    </rPh>
    <rPh sb="10" eb="11">
      <t>サマ</t>
    </rPh>
    <rPh sb="12" eb="14">
      <t>ショウシ</t>
    </rPh>
    <rPh sb="14" eb="16">
      <t>コウフ</t>
    </rPh>
    <rPh sb="16" eb="18">
      <t>キボウ</t>
    </rPh>
    <rPh sb="23" eb="24">
      <t>カナラ</t>
    </rPh>
    <rPh sb="25" eb="27">
      <t>テイシュツ</t>
    </rPh>
    <rPh sb="29" eb="31">
      <t>キョウリョク</t>
    </rPh>
    <rPh sb="33" eb="34">
      <t>ネガ</t>
    </rPh>
    <phoneticPr fontId="2"/>
  </si>
  <si>
    <t>（再下請負の協力会社様にも必ず提出のご協力をお願いいたします。）</t>
    <rPh sb="1" eb="2">
      <t>サイ</t>
    </rPh>
    <rPh sb="2" eb="3">
      <t>シタ</t>
    </rPh>
    <rPh sb="3" eb="5">
      <t>ウケオイ</t>
    </rPh>
    <rPh sb="6" eb="8">
      <t>キョウリョク</t>
    </rPh>
    <rPh sb="8" eb="10">
      <t>カイシャ</t>
    </rPh>
    <rPh sb="10" eb="11">
      <t>サマ</t>
    </rPh>
    <rPh sb="13" eb="14">
      <t>カナラ</t>
    </rPh>
    <rPh sb="15" eb="17">
      <t>テイシュツ</t>
    </rPh>
    <rPh sb="19" eb="21">
      <t>キョウリョク</t>
    </rPh>
    <rPh sb="23" eb="24">
      <t>ネガ</t>
    </rPh>
    <phoneticPr fontId="2"/>
  </si>
  <si>
    <t>ご協力ありがとうございました。こちらを参考に建退共証紙を購入しますので、上記記入後、請書または再下請負</t>
    <rPh sb="1" eb="3">
      <t>キョウリョク</t>
    </rPh>
    <rPh sb="19" eb="21">
      <t>サンコウ</t>
    </rPh>
    <rPh sb="22" eb="25">
      <t>ケンタイキョウ</t>
    </rPh>
    <rPh sb="25" eb="27">
      <t>ショウシ</t>
    </rPh>
    <rPh sb="28" eb="30">
      <t>コウニュウ</t>
    </rPh>
    <rPh sb="36" eb="38">
      <t>ジョウキ</t>
    </rPh>
    <rPh sb="38" eb="40">
      <t>キニュウ</t>
    </rPh>
    <rPh sb="40" eb="41">
      <t>ゴ</t>
    </rPh>
    <rPh sb="42" eb="44">
      <t>ウケショ</t>
    </rPh>
    <phoneticPr fontId="2"/>
  </si>
  <si>
    <t>通知書・安全書類等と一緒に郵送をしてください。全ての協力会社様に提出をしていただくようご協力お願いします。</t>
    <rPh sb="0" eb="2">
      <t>ツウチ</t>
    </rPh>
    <rPh sb="23" eb="24">
      <t>スベ</t>
    </rPh>
    <phoneticPr fontId="2"/>
  </si>
  <si>
    <t>建退共に加入していませんので、交付を辞退します。</t>
    <rPh sb="0" eb="3">
      <t>ケンタイキョウ</t>
    </rPh>
    <rPh sb="4" eb="6">
      <t>カニュウ</t>
    </rPh>
    <rPh sb="15" eb="17">
      <t>コウフ</t>
    </rPh>
    <rPh sb="18" eb="20">
      <t>ジタイ</t>
    </rPh>
    <phoneticPr fontId="2"/>
  </si>
  <si>
    <r>
      <t>（ゴム印可、</t>
    </r>
    <r>
      <rPr>
        <sz val="9"/>
        <rFont val="ＭＳ Ｐゴシック"/>
        <family val="3"/>
        <charset val="128"/>
      </rPr>
      <t>社印または代表者印必須）</t>
    </r>
    <rPh sb="3" eb="4">
      <t>イン</t>
    </rPh>
    <rPh sb="4" eb="5">
      <t>カ</t>
    </rPh>
    <rPh sb="6" eb="8">
      <t>シャイン</t>
    </rPh>
    <rPh sb="11" eb="14">
      <t>ダイヒョウシャ</t>
    </rPh>
    <rPh sb="14" eb="15">
      <t>イン</t>
    </rPh>
    <rPh sb="15" eb="17">
      <t>ヒッス</t>
    </rPh>
    <phoneticPr fontId="2"/>
  </si>
  <si>
    <t>平成</t>
  </si>
  <si>
    <t>～</t>
    <phoneticPr fontId="2"/>
  </si>
  <si>
    <t>　　　年　　　月　　　日</t>
    <rPh sb="3" eb="4">
      <t>ネン</t>
    </rPh>
    <rPh sb="7" eb="8">
      <t>ガツ</t>
    </rPh>
    <rPh sb="11" eb="12">
      <t>ニチ</t>
    </rPh>
    <phoneticPr fontId="2"/>
  </si>
  <si>
    <t>新元号に対応しました。「平成」「令和」をリストより選択できるようにしました。</t>
    <rPh sb="0" eb="3">
      <t>シンゲンゴウ</t>
    </rPh>
    <rPh sb="4" eb="6">
      <t>タイオウ</t>
    </rPh>
    <rPh sb="12" eb="14">
      <t>ヘイセイ</t>
    </rPh>
    <rPh sb="16" eb="18">
      <t>レイワ</t>
    </rPh>
    <rPh sb="25" eb="27">
      <t>センタク</t>
    </rPh>
    <phoneticPr fontId="2"/>
  </si>
  <si>
    <t>令和</t>
  </si>
  <si>
    <t>建退共に加入はしていますが、今回は交付を辞退します。（建設業退職金共済契約者証写添付）</t>
    <rPh sb="0" eb="3">
      <t>ケンタイキョウ</t>
    </rPh>
    <rPh sb="4" eb="6">
      <t>カニュウ</t>
    </rPh>
    <rPh sb="14" eb="16">
      <t>コンカイ</t>
    </rPh>
    <rPh sb="17" eb="19">
      <t>コウフ</t>
    </rPh>
    <rPh sb="20" eb="22">
      <t>ジタイ</t>
    </rPh>
    <rPh sb="27" eb="30">
      <t>ケンセツギョウ</t>
    </rPh>
    <rPh sb="30" eb="33">
      <t>タイショクキン</t>
    </rPh>
    <rPh sb="33" eb="35">
      <t>キョウサイ</t>
    </rPh>
    <rPh sb="35" eb="37">
      <t>ケイヤク</t>
    </rPh>
    <rPh sb="37" eb="38">
      <t>シャ</t>
    </rPh>
    <rPh sb="38" eb="39">
      <t>ショウ</t>
    </rPh>
    <rPh sb="39" eb="40">
      <t>ウツ</t>
    </rPh>
    <rPh sb="40" eb="4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</si>
</sst>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　　殿&quot;"/>
    <numFmt numFmtId="177" formatCode="0;0;"/>
    <numFmt numFmtId="178" formatCode="00000"/>
    <numFmt numFmtId="179" formatCode="[&lt;=999]000;[&lt;=9999]000\-00;000\-0000"/>
    <numFmt numFmtId="180" formatCode="#,##0_ "/>
  </numFmts>
  <fonts count="5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name val="標準明朝"/>
      <family val="1"/>
      <charset val="128"/>
    </font>
    <font>
      <b/>
      <sz val="11"/>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sz val="14"/>
      <name val="Meiryo UI"/>
      <family val="3"/>
      <charset val="128"/>
    </font>
    <font>
      <sz val="20"/>
      <name val="Meiryo UI"/>
      <family val="3"/>
      <charset val="128"/>
    </font>
    <font>
      <sz val="12"/>
      <color rgb="FFFF0000"/>
      <name val="Meiryo UI"/>
      <family val="3"/>
      <charset val="128"/>
    </font>
    <font>
      <sz val="12"/>
      <name val="Meiryo UI"/>
      <family val="3"/>
      <charset val="128"/>
    </font>
    <font>
      <u/>
      <sz val="12"/>
      <name val="Meiryo UI"/>
      <family val="3"/>
      <charset val="128"/>
    </font>
    <font>
      <sz val="11"/>
      <name val="Meiryo UI"/>
      <family val="3"/>
      <charset val="128"/>
    </font>
    <font>
      <sz val="18"/>
      <name val="Meiryo UI"/>
      <family val="3"/>
      <charset val="128"/>
    </font>
    <font>
      <u/>
      <sz val="11"/>
      <color theme="10"/>
      <name val="ＭＳ Ｐゴシック"/>
      <family val="3"/>
      <charset val="128"/>
    </font>
    <font>
      <sz val="10"/>
      <name val="Meiryo UI"/>
      <family val="3"/>
      <charset val="128"/>
    </font>
    <font>
      <sz val="9"/>
      <name val="Meiryo UI"/>
      <family val="3"/>
      <charset val="128"/>
    </font>
    <font>
      <b/>
      <sz val="14"/>
      <color rgb="FFFF0000"/>
      <name val="Meiryo UI"/>
      <family val="3"/>
      <charset val="128"/>
    </font>
    <font>
      <b/>
      <sz val="14"/>
      <name val="Meiryo UI"/>
      <family val="3"/>
      <charset val="128"/>
    </font>
    <font>
      <sz val="18"/>
      <name val="ＭＳ Ｐゴシック"/>
      <family val="3"/>
      <charset val="128"/>
    </font>
    <font>
      <b/>
      <u/>
      <sz val="12"/>
      <name val="Meiryo UI"/>
      <family val="3"/>
      <charset val="128"/>
    </font>
    <font>
      <sz val="9"/>
      <name val="ＭＳ Ｐゴシック"/>
      <family val="3"/>
      <charset val="128"/>
    </font>
    <font>
      <b/>
      <sz val="12"/>
      <color rgb="FFFF0000"/>
      <name val="Meiryo UI"/>
      <family val="3"/>
      <charset val="128"/>
    </font>
    <font>
      <sz val="18"/>
      <name val="MS UI Gothic"/>
      <family val="3"/>
      <charset val="128"/>
    </font>
    <font>
      <sz val="11"/>
      <name val="MS UI Gothic"/>
      <family val="3"/>
      <charset val="128"/>
    </font>
    <font>
      <sz val="12"/>
      <name val="MS UI Gothic"/>
      <family val="3"/>
      <charset val="128"/>
    </font>
    <font>
      <sz val="9"/>
      <name val="MS UI Gothic"/>
      <family val="3"/>
      <charset val="128"/>
    </font>
    <font>
      <sz val="14"/>
      <color theme="10"/>
      <name val="MS UI Gothic"/>
      <family val="3"/>
      <charset val="128"/>
    </font>
    <font>
      <b/>
      <u/>
      <sz val="10"/>
      <name val="ＭＳ Ｐゴシック"/>
      <family val="3"/>
      <charset val="128"/>
    </font>
    <font>
      <sz val="8"/>
      <name val="Meiryo UI"/>
      <family val="3"/>
      <charset val="128"/>
    </font>
    <font>
      <u/>
      <sz val="12"/>
      <color rgb="FFFF0000"/>
      <name val="Meiryo UI"/>
      <family val="3"/>
      <charset val="128"/>
    </font>
    <font>
      <b/>
      <u/>
      <sz val="12"/>
      <name val="ＭＳ Ｐゴシック"/>
      <family val="3"/>
      <charset val="128"/>
    </font>
    <font>
      <b/>
      <sz val="12"/>
      <color rgb="FFFF0000"/>
      <name val="ＭＳ Ｐゴシック"/>
      <family val="3"/>
      <charset val="128"/>
    </font>
    <font>
      <sz val="12"/>
      <color indexed="81"/>
      <name val="Meiryo UI"/>
      <family val="3"/>
      <charset val="128"/>
    </font>
    <font>
      <b/>
      <sz val="16"/>
      <color rgb="FFFFFF00"/>
      <name val="Meiryo UI"/>
      <family val="3"/>
      <charset val="128"/>
    </font>
    <font>
      <b/>
      <sz val="12"/>
      <name val="Meiryo UI"/>
      <family val="3"/>
      <charset val="128"/>
    </font>
    <font>
      <sz val="7"/>
      <color theme="1" tint="0.499984740745262"/>
      <name val="ＭＳ Ｐゴシック"/>
      <family val="3"/>
      <charset val="128"/>
    </font>
    <font>
      <sz val="9"/>
      <color theme="1" tint="0.499984740745262"/>
      <name val="ＭＳ Ｐゴシック"/>
      <family val="3"/>
      <charset val="128"/>
    </font>
    <font>
      <b/>
      <sz val="12"/>
      <color rgb="FFFF00FF"/>
      <name val="Meiryo UI"/>
      <family val="3"/>
      <charset val="128"/>
    </font>
    <font>
      <b/>
      <u/>
      <sz val="16"/>
      <color rgb="FFFF0000"/>
      <name val="Meiryo UI"/>
      <family val="3"/>
      <charset val="128"/>
    </font>
    <font>
      <sz val="22"/>
      <name val="Meiryo UI"/>
      <family val="3"/>
      <charset val="128"/>
    </font>
    <font>
      <sz val="10"/>
      <color theme="10"/>
      <name val="ＭＳ Ｐゴシック"/>
      <family val="3"/>
      <charset val="128"/>
    </font>
    <font>
      <b/>
      <sz val="12"/>
      <color indexed="10"/>
      <name val="ＭＳ Ｐゴシック"/>
      <family val="3"/>
      <charset val="128"/>
    </font>
    <font>
      <b/>
      <sz val="14"/>
      <color rgb="FFFFFF00"/>
      <name val="ＭＳ Ｐゴシック"/>
      <family val="3"/>
      <charset val="128"/>
    </font>
    <font>
      <b/>
      <sz val="16"/>
      <name val="ＭＳ Ｐゴシック"/>
      <family val="3"/>
      <charset val="128"/>
    </font>
    <font>
      <sz val="16"/>
      <name val="Meiryo UI"/>
      <family val="3"/>
      <charset val="128"/>
    </font>
    <font>
      <b/>
      <sz val="16"/>
      <color rgb="FFFF0000"/>
      <name val="Meiryo UI"/>
      <family val="3"/>
      <charset val="128"/>
    </font>
    <font>
      <b/>
      <sz val="14"/>
      <color rgb="FFFF0000"/>
      <name val="ＭＳ Ｐゴシック"/>
      <family val="3"/>
      <charset val="12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applyNumberFormat="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8" fillId="0" borderId="0" applyNumberFormat="0" applyFill="0" applyBorder="0" applyAlignment="0" applyProtection="0">
      <alignment vertical="center"/>
    </xf>
  </cellStyleXfs>
  <cellXfs count="283">
    <xf numFmtId="0" fontId="0" fillId="0" borderId="0" xfId="0">
      <alignment vertical="center"/>
    </xf>
    <xf numFmtId="0" fontId="0" fillId="0" borderId="1" xfId="0" applyBorder="1">
      <alignment vertical="center"/>
    </xf>
    <xf numFmtId="0" fontId="0" fillId="0" borderId="0" xfId="0" applyAlignment="1"/>
    <xf numFmtId="0" fontId="0" fillId="0" borderId="0" xfId="0" applyAlignment="1" applyProtection="1">
      <alignment horizontal="center"/>
      <protection locked="0"/>
    </xf>
    <xf numFmtId="0" fontId="0" fillId="0" borderId="1" xfId="0" applyBorder="1" applyAlignment="1"/>
    <xf numFmtId="0" fontId="3" fillId="0" borderId="1" xfId="0" applyFont="1" applyBorder="1" applyAlignment="1">
      <alignment horizontal="center"/>
    </xf>
    <xf numFmtId="0" fontId="0" fillId="0" borderId="0" xfId="0" applyBorder="1" applyAlignment="1"/>
    <xf numFmtId="0" fontId="3" fillId="0" borderId="0" xfId="0" applyFont="1" applyAlignment="1"/>
    <xf numFmtId="0" fontId="3" fillId="0" borderId="0" xfId="0" applyFont="1" applyAlignment="1">
      <alignment horizontal="center"/>
    </xf>
    <xf numFmtId="0" fontId="0" fillId="0" borderId="0" xfId="0" applyAlignment="1">
      <alignment horizont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1" xfId="0" applyFont="1" applyBorder="1" applyAlignment="1">
      <alignment horizontal="right"/>
    </xf>
    <xf numFmtId="0" fontId="3" fillId="0" borderId="1" xfId="0" applyFont="1" applyBorder="1" applyAlignment="1"/>
    <xf numFmtId="0" fontId="3" fillId="0" borderId="0" xfId="0" applyFont="1" applyAlignment="1" applyProtection="1">
      <alignment horizontal="center"/>
      <protection locked="0"/>
    </xf>
    <xf numFmtId="0" fontId="5" fillId="0" borderId="1" xfId="0" applyFont="1" applyBorder="1" applyAlignment="1"/>
    <xf numFmtId="177" fontId="0" fillId="0" borderId="0" xfId="0" applyNumberFormat="1" applyAlignment="1" applyProtection="1">
      <alignment horizontal="center"/>
      <protection locked="0"/>
    </xf>
    <xf numFmtId="0" fontId="0" fillId="0" borderId="0" xfId="0" applyFill="1">
      <alignment vertical="center"/>
    </xf>
    <xf numFmtId="49" fontId="0" fillId="0" borderId="0" xfId="0" applyNumberFormat="1" applyFill="1">
      <alignment vertical="center"/>
    </xf>
    <xf numFmtId="0" fontId="0" fillId="0" borderId="5"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0"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 xfId="0" applyFill="1" applyBorder="1">
      <alignment vertical="center"/>
    </xf>
    <xf numFmtId="0" fontId="0" fillId="0" borderId="12" xfId="0" applyFill="1" applyBorder="1">
      <alignment vertical="center"/>
    </xf>
    <xf numFmtId="0" fontId="0" fillId="0" borderId="8" xfId="0" applyFill="1" applyBorder="1" applyAlignment="1">
      <alignment horizontal="right" vertical="center"/>
    </xf>
    <xf numFmtId="0" fontId="0" fillId="0" borderId="7" xfId="0" applyFill="1" applyBorder="1" applyAlignment="1">
      <alignment horizontal="right" vertical="center"/>
    </xf>
    <xf numFmtId="0" fontId="0" fillId="0" borderId="15" xfId="0" applyFill="1" applyBorder="1">
      <alignment vertical="center"/>
    </xf>
    <xf numFmtId="0" fontId="0" fillId="0" borderId="10" xfId="0" applyFill="1" applyBorder="1" applyAlignment="1">
      <alignment horizontal="right" vertical="center"/>
    </xf>
    <xf numFmtId="0" fontId="0" fillId="0" borderId="0" xfId="0" applyFill="1" applyBorder="1" applyAlignment="1">
      <alignment horizontal="right" vertical="center"/>
    </xf>
    <xf numFmtId="0" fontId="0" fillId="0" borderId="16" xfId="0" applyFill="1" applyBorder="1">
      <alignment vertical="center"/>
    </xf>
    <xf numFmtId="0" fontId="0" fillId="0" borderId="0" xfId="0" applyFill="1" applyAlignment="1">
      <alignment horizontal="center" vertical="center"/>
    </xf>
    <xf numFmtId="0" fontId="11" fillId="2" borderId="0" xfId="0" applyNumberFormat="1" applyFont="1" applyFill="1" applyBorder="1">
      <alignment vertical="center"/>
    </xf>
    <xf numFmtId="0" fontId="14" fillId="2" borderId="0" xfId="0" applyNumberFormat="1" applyFont="1" applyFill="1" applyBorder="1">
      <alignment vertical="center"/>
    </xf>
    <xf numFmtId="0" fontId="14" fillId="2" borderId="0" xfId="0" applyNumberFormat="1" applyFont="1" applyFill="1" applyBorder="1" applyAlignment="1" applyProtection="1">
      <alignment vertical="center"/>
      <protection locked="0"/>
    </xf>
    <xf numFmtId="0" fontId="16" fillId="0" borderId="0" xfId="0" applyFont="1" applyBorder="1" applyAlignment="1">
      <alignment horizontal="center" vertical="center"/>
    </xf>
    <xf numFmtId="0" fontId="16" fillId="0" borderId="0" xfId="0" applyFont="1">
      <alignment vertical="center"/>
    </xf>
    <xf numFmtId="0" fontId="14" fillId="0" borderId="0" xfId="0" applyFont="1">
      <alignment vertical="center"/>
    </xf>
    <xf numFmtId="0" fontId="16" fillId="0" borderId="0" xfId="0" applyFont="1" applyAlignment="1">
      <alignment horizontal="right" vertical="center" shrinkToFit="1"/>
    </xf>
    <xf numFmtId="0" fontId="16" fillId="0" borderId="0" xfId="0" applyFont="1" applyAlignment="1">
      <alignment vertical="center" shrinkToFit="1"/>
    </xf>
    <xf numFmtId="0" fontId="14" fillId="0" borderId="0" xfId="0" applyFont="1" applyAlignment="1">
      <alignment horizontal="right" vertical="center"/>
    </xf>
    <xf numFmtId="0" fontId="14" fillId="0" borderId="0" xfId="0" applyFont="1" applyAlignment="1">
      <alignment horizontal="center" vertical="center"/>
    </xf>
    <xf numFmtId="0" fontId="16" fillId="0" borderId="1" xfId="0" applyFont="1" applyBorder="1">
      <alignment vertical="center"/>
    </xf>
    <xf numFmtId="0" fontId="20" fillId="0" borderId="0" xfId="0" applyFont="1">
      <alignment vertical="center"/>
    </xf>
    <xf numFmtId="0" fontId="16" fillId="0" borderId="2" xfId="0" applyFont="1" applyBorder="1" applyAlignment="1">
      <alignment horizontal="center" vertical="center"/>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177" fontId="16" fillId="0" borderId="22" xfId="0" applyNumberFormat="1" applyFont="1" applyBorder="1" applyAlignment="1" applyProtection="1">
      <alignment horizontal="center" vertical="center"/>
    </xf>
    <xf numFmtId="177" fontId="16" fillId="0" borderId="23" xfId="0" applyNumberFormat="1" applyFont="1" applyBorder="1" applyAlignment="1" applyProtection="1">
      <alignment horizontal="center" vertical="center"/>
    </xf>
    <xf numFmtId="177" fontId="16" fillId="0" borderId="24" xfId="0" applyNumberFormat="1" applyFont="1" applyBorder="1" applyAlignment="1" applyProtection="1">
      <alignment horizontal="center" vertical="center"/>
    </xf>
    <xf numFmtId="0" fontId="14" fillId="0" borderId="0" xfId="0" applyFont="1" applyBorder="1" applyAlignment="1">
      <alignment horizontal="center" vertical="center"/>
    </xf>
    <xf numFmtId="177" fontId="16" fillId="0" borderId="0" xfId="0" applyNumberFormat="1"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 xfId="0" applyFont="1" applyBorder="1" applyAlignment="1" applyProtection="1">
      <alignment horizontal="center" vertical="center"/>
      <protection locked="0"/>
    </xf>
    <xf numFmtId="0" fontId="0" fillId="0" borderId="0" xfId="0" applyAlignment="1">
      <alignment horizontal="center" vertical="center"/>
    </xf>
    <xf numFmtId="0" fontId="28" fillId="0" borderId="0" xfId="0" applyFont="1" applyAlignment="1">
      <alignment horizontal="left" vertical="center"/>
    </xf>
    <xf numFmtId="0" fontId="27"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right" vertical="center" wrapText="1"/>
    </xf>
    <xf numFmtId="176" fontId="28" fillId="0" borderId="0" xfId="0" applyNumberFormat="1" applyFont="1" applyAlignment="1">
      <alignment horizontal="left" vertical="center"/>
    </xf>
    <xf numFmtId="0" fontId="28" fillId="0" borderId="0" xfId="0" applyNumberFormat="1" applyFont="1" applyAlignment="1">
      <alignment horizontal="left" vertical="center"/>
    </xf>
    <xf numFmtId="0" fontId="28" fillId="0" borderId="0" xfId="0" applyFont="1" applyAlignment="1">
      <alignment horizontal="left" vertical="center" shrinkToFit="1"/>
    </xf>
    <xf numFmtId="0" fontId="28" fillId="0" borderId="31"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28" fillId="0" borderId="16" xfId="0" applyFont="1" applyBorder="1" applyAlignment="1">
      <alignment horizontal="left" vertical="center"/>
    </xf>
    <xf numFmtId="0" fontId="28" fillId="0" borderId="34" xfId="0" applyFont="1" applyBorder="1" applyAlignment="1">
      <alignment horizontal="left" vertical="center"/>
    </xf>
    <xf numFmtId="0" fontId="28" fillId="0" borderId="21" xfId="0" applyFont="1" applyBorder="1" applyAlignment="1">
      <alignment horizontal="left" vertical="center"/>
    </xf>
    <xf numFmtId="0" fontId="28" fillId="0" borderId="35" xfId="0" applyFont="1" applyBorder="1" applyAlignment="1">
      <alignment horizontal="left" vertical="center"/>
    </xf>
    <xf numFmtId="49" fontId="28" fillId="0" borderId="0" xfId="0" applyNumberFormat="1" applyFont="1" applyAlignment="1">
      <alignment horizontal="left" vertical="center"/>
    </xf>
    <xf numFmtId="0" fontId="28" fillId="0" borderId="0" xfId="0" applyFont="1" applyBorder="1" applyAlignment="1">
      <alignment horizontal="left" vertical="center"/>
    </xf>
    <xf numFmtId="49" fontId="28" fillId="0" borderId="0" xfId="0" applyNumberFormat="1" applyFont="1" applyBorder="1" applyAlignment="1">
      <alignment horizontal="left" vertical="center"/>
    </xf>
    <xf numFmtId="0" fontId="25" fillId="0" borderId="0" xfId="0" applyFont="1">
      <alignment vertical="center"/>
    </xf>
    <xf numFmtId="0" fontId="25" fillId="0" borderId="0" xfId="0" applyFont="1" applyAlignment="1">
      <alignment horizontal="left" vertical="center" indent="2"/>
    </xf>
    <xf numFmtId="0" fontId="5" fillId="0" borderId="0" xfId="0" applyFont="1">
      <alignment vertical="center"/>
    </xf>
    <xf numFmtId="0" fontId="5" fillId="0" borderId="0" xfId="0" applyFont="1" applyBorder="1">
      <alignment vertical="center"/>
    </xf>
    <xf numFmtId="0" fontId="33" fillId="0" borderId="0" xfId="0" applyFont="1" applyAlignment="1">
      <alignment horizontal="right"/>
    </xf>
    <xf numFmtId="0" fontId="15" fillId="2" borderId="0" xfId="0" applyNumberFormat="1" applyFont="1" applyFill="1" applyBorder="1">
      <alignment vertical="center"/>
    </xf>
    <xf numFmtId="0" fontId="16" fillId="0" borderId="23"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20" fillId="0" borderId="0" xfId="0" applyFont="1">
      <alignment vertical="center"/>
    </xf>
    <xf numFmtId="0" fontId="8"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left" vertical="center" indent="1"/>
    </xf>
    <xf numFmtId="0" fontId="35" fillId="0" borderId="0" xfId="0" applyFont="1" applyFill="1">
      <alignment vertical="center"/>
    </xf>
    <xf numFmtId="0" fontId="36" fillId="0" borderId="0" xfId="0" applyFont="1" applyFill="1">
      <alignment vertical="center"/>
    </xf>
    <xf numFmtId="0" fontId="38" fillId="0" borderId="0" xfId="0" applyFont="1" applyFill="1" applyAlignment="1">
      <alignment vertical="center"/>
    </xf>
    <xf numFmtId="0" fontId="16" fillId="2" borderId="0" xfId="0" applyNumberFormat="1" applyFont="1" applyFill="1" applyBorder="1">
      <alignment vertical="center"/>
    </xf>
    <xf numFmtId="0" fontId="39" fillId="2" borderId="0" xfId="0" applyNumberFormat="1" applyFont="1" applyFill="1" applyBorder="1">
      <alignment vertical="center"/>
    </xf>
    <xf numFmtId="0" fontId="3" fillId="0" borderId="0" xfId="0" applyFont="1" applyAlignment="1">
      <alignment horizontal="center" vertical="center"/>
    </xf>
    <xf numFmtId="0" fontId="23" fillId="0" borderId="0" xfId="0" applyFont="1" applyAlignment="1">
      <alignment horizontal="center" vertical="center"/>
    </xf>
    <xf numFmtId="0" fontId="0" fillId="0" borderId="0" xfId="0" applyFont="1" applyAlignment="1">
      <alignment horizontal="left" vertical="center" indent="2"/>
    </xf>
    <xf numFmtId="0" fontId="5" fillId="0" borderId="0" xfId="0" applyFont="1" applyBorder="1" applyAlignment="1">
      <alignment horizontal="right" vertical="center"/>
    </xf>
    <xf numFmtId="0" fontId="5" fillId="0" borderId="0" xfId="0" applyFont="1" applyAlignment="1">
      <alignment horizontal="right" vertical="center"/>
    </xf>
    <xf numFmtId="0" fontId="32" fillId="0" borderId="0" xfId="0" applyFont="1">
      <alignment vertical="center"/>
    </xf>
    <xf numFmtId="0" fontId="40" fillId="0" borderId="0" xfId="0" applyFont="1" applyAlignment="1">
      <alignment horizontal="center" wrapText="1"/>
    </xf>
    <xf numFmtId="0" fontId="15" fillId="2" borderId="0" xfId="0" applyNumberFormat="1" applyFont="1" applyFill="1" applyBorder="1" applyAlignment="1" applyProtection="1">
      <alignment vertical="center"/>
      <protection locked="0"/>
    </xf>
    <xf numFmtId="0" fontId="5" fillId="0" borderId="0" xfId="0" applyFont="1" applyAlignment="1">
      <alignment horizontal="left" vertical="center" indent="1"/>
    </xf>
    <xf numFmtId="0" fontId="43" fillId="2" borderId="0" xfId="0" applyNumberFormat="1" applyFont="1" applyFill="1" applyBorder="1" applyAlignment="1" applyProtection="1">
      <alignment vertical="center" shrinkToFit="1"/>
      <protection locked="0"/>
    </xf>
    <xf numFmtId="0" fontId="12" fillId="2" borderId="0" xfId="0" applyNumberFormat="1" applyFont="1" applyFill="1" applyBorder="1">
      <alignment vertical="center"/>
    </xf>
    <xf numFmtId="177" fontId="0" fillId="0" borderId="0" xfId="0" applyNumberFormat="1" applyBorder="1" applyAlignment="1" applyProtection="1">
      <alignment shrinkToFit="1"/>
      <protection locked="0"/>
    </xf>
    <xf numFmtId="0" fontId="27" fillId="0" borderId="0" xfId="0" applyFont="1" applyAlignment="1">
      <alignment horizontal="center" vertical="center"/>
    </xf>
    <xf numFmtId="0" fontId="46" fillId="0" borderId="0" xfId="0" applyFont="1" applyAlignment="1">
      <alignment vertical="center" wrapText="1"/>
    </xf>
    <xf numFmtId="0" fontId="47" fillId="0" borderId="0" xfId="0" applyFont="1" applyFill="1">
      <alignment vertical="center"/>
    </xf>
    <xf numFmtId="0" fontId="8" fillId="0" borderId="0" xfId="0" applyFont="1" applyFill="1" applyAlignment="1">
      <alignment vertical="center"/>
    </xf>
    <xf numFmtId="177" fontId="5" fillId="0" borderId="0" xfId="0" applyNumberFormat="1" applyFont="1" applyBorder="1" applyAlignment="1" applyProtection="1">
      <alignment horizontal="center" shrinkToFit="1"/>
      <protection locked="0"/>
    </xf>
    <xf numFmtId="0" fontId="49" fillId="2" borderId="0" xfId="0" applyNumberFormat="1" applyFont="1" applyFill="1" applyBorder="1">
      <alignment vertical="center"/>
    </xf>
    <xf numFmtId="0" fontId="29" fillId="0" borderId="0" xfId="0" applyFont="1" applyBorder="1" applyAlignment="1">
      <alignment horizontal="right" vertical="center" wrapText="1"/>
    </xf>
    <xf numFmtId="0" fontId="5" fillId="0" borderId="0" xfId="0" applyFont="1">
      <alignment vertical="center"/>
    </xf>
    <xf numFmtId="0" fontId="50" fillId="2" borderId="0" xfId="0" applyNumberFormat="1" applyFont="1" applyFill="1" applyBorder="1" applyAlignment="1" applyProtection="1">
      <alignment horizontal="center" vertical="center" shrinkToFit="1"/>
      <protection locked="0"/>
    </xf>
    <xf numFmtId="0" fontId="0" fillId="0" borderId="1" xfId="0" applyFill="1" applyBorder="1">
      <alignment vertical="center"/>
    </xf>
    <xf numFmtId="0" fontId="0" fillId="0" borderId="0" xfId="0" applyFill="1" applyAlignment="1">
      <alignment horizontal="center" vertical="center"/>
    </xf>
    <xf numFmtId="0" fontId="0" fillId="0" borderId="7" xfId="0" applyFill="1" applyBorder="1">
      <alignment vertical="center"/>
    </xf>
    <xf numFmtId="0" fontId="11" fillId="3" borderId="0" xfId="0" applyNumberFormat="1" applyFont="1" applyFill="1" applyBorder="1" applyAlignment="1" applyProtection="1">
      <alignment vertical="center" wrapText="1"/>
      <protection locked="0"/>
    </xf>
    <xf numFmtId="0" fontId="12" fillId="2" borderId="0" xfId="0" applyNumberFormat="1" applyFont="1" applyFill="1" applyBorder="1">
      <alignment vertical="center"/>
    </xf>
    <xf numFmtId="0" fontId="11" fillId="3" borderId="25" xfId="0" applyNumberFormat="1" applyFont="1" applyFill="1" applyBorder="1" applyAlignment="1" applyProtection="1">
      <alignment vertical="center" wrapText="1"/>
      <protection locked="0"/>
    </xf>
    <xf numFmtId="0" fontId="11" fillId="3" borderId="26" xfId="0" applyNumberFormat="1" applyFont="1" applyFill="1" applyBorder="1" applyAlignment="1" applyProtection="1">
      <alignment vertical="center" wrapText="1"/>
      <protection locked="0"/>
    </xf>
    <xf numFmtId="0" fontId="11" fillId="3" borderId="27" xfId="0" applyNumberFormat="1" applyFont="1" applyFill="1" applyBorder="1" applyAlignment="1" applyProtection="1">
      <alignment vertical="center" wrapText="1"/>
      <protection locked="0"/>
    </xf>
    <xf numFmtId="0" fontId="11" fillId="3" borderId="28" xfId="0" applyNumberFormat="1" applyFont="1" applyFill="1" applyBorder="1" applyAlignment="1" applyProtection="1">
      <alignment vertical="center" wrapText="1"/>
      <protection locked="0"/>
    </xf>
    <xf numFmtId="0" fontId="11" fillId="3" borderId="29" xfId="0" applyNumberFormat="1" applyFont="1" applyFill="1" applyBorder="1" applyAlignment="1" applyProtection="1">
      <alignment vertical="center" wrapText="1"/>
      <protection locked="0"/>
    </xf>
    <xf numFmtId="0" fontId="11" fillId="3" borderId="30" xfId="0" applyNumberFormat="1" applyFont="1" applyFill="1" applyBorder="1" applyAlignment="1" applyProtection="1">
      <alignment vertical="center" wrapText="1"/>
      <protection locked="0"/>
    </xf>
    <xf numFmtId="0" fontId="3" fillId="0" borderId="0" xfId="0" applyFont="1" applyAlignment="1">
      <alignment horizontal="left" vertical="center" shrinkToFit="1"/>
    </xf>
    <xf numFmtId="0" fontId="3" fillId="0" borderId="0" xfId="0" applyFont="1" applyAlignment="1">
      <alignment horizontal="center" vertical="center"/>
    </xf>
    <xf numFmtId="0" fontId="23" fillId="0" borderId="0" xfId="0" applyFont="1" applyAlignment="1">
      <alignment horizontal="center" vertical="center"/>
    </xf>
    <xf numFmtId="0" fontId="32" fillId="4"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80" fontId="48" fillId="0" borderId="1" xfId="0" applyNumberFormat="1" applyFont="1" applyBorder="1" applyAlignment="1">
      <alignment horizontal="right" vertical="center"/>
    </xf>
    <xf numFmtId="0" fontId="5" fillId="0" borderId="1" xfId="0" applyFont="1" applyBorder="1" applyAlignment="1">
      <alignment vertical="center"/>
    </xf>
    <xf numFmtId="0" fontId="45" fillId="0" borderId="0" xfId="7" applyFont="1" applyProtection="1">
      <alignment vertical="center"/>
      <protection hidden="1"/>
    </xf>
    <xf numFmtId="0" fontId="5" fillId="0" borderId="0" xfId="0" applyFont="1" applyAlignment="1">
      <alignment horizontal="left" vertical="center" indent="1" shrinkToFit="1"/>
    </xf>
    <xf numFmtId="0" fontId="25" fillId="0" borderId="7" xfId="0" applyFont="1" applyBorder="1" applyAlignment="1">
      <alignment horizontal="center" vertical="center"/>
    </xf>
    <xf numFmtId="0" fontId="25" fillId="0" borderId="0" xfId="0" applyFont="1" applyAlignment="1">
      <alignment horizontal="center"/>
    </xf>
    <xf numFmtId="0" fontId="0" fillId="0" borderId="0" xfId="0" applyAlignment="1">
      <alignment horizontal="left" vertical="center" wrapText="1"/>
    </xf>
    <xf numFmtId="0" fontId="40" fillId="0" borderId="0" xfId="0" applyFont="1" applyAlignment="1">
      <alignment horizontal="center" vertical="center" wrapText="1"/>
    </xf>
    <xf numFmtId="0" fontId="25" fillId="0" borderId="0" xfId="0" applyFont="1" applyAlignment="1">
      <alignment horizontal="center" vertical="center"/>
    </xf>
    <xf numFmtId="0" fontId="0" fillId="0" borderId="1" xfId="0" applyBorder="1" applyAlignment="1">
      <alignment horizontal="left" vertical="center" wrapText="1"/>
    </xf>
    <xf numFmtId="0" fontId="14" fillId="0" borderId="0" xfId="0" applyFont="1" applyAlignment="1">
      <alignment horizontal="right" vertical="center"/>
    </xf>
    <xf numFmtId="0" fontId="17" fillId="0" borderId="0" xfId="0" applyFont="1" applyAlignment="1">
      <alignment horizontal="left" vertical="center"/>
    </xf>
    <xf numFmtId="0" fontId="17" fillId="0" borderId="1" xfId="0" applyFont="1" applyBorder="1" applyAlignment="1">
      <alignment horizontal="left" vertical="center"/>
    </xf>
    <xf numFmtId="49" fontId="16" fillId="0" borderId="22" xfId="0" applyNumberFormat="1"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177" fontId="16" fillId="0" borderId="2" xfId="0" applyNumberFormat="1"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177" fontId="14" fillId="0" borderId="0" xfId="0" applyNumberFormat="1" applyFont="1" applyProtection="1">
      <alignment vertical="center"/>
    </xf>
    <xf numFmtId="0" fontId="14" fillId="0" borderId="0" xfId="0" applyFont="1" applyAlignment="1" applyProtection="1">
      <alignment horizontal="center" vertical="center"/>
      <protection locked="0"/>
    </xf>
    <xf numFmtId="0" fontId="16" fillId="0" borderId="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 xfId="0" applyFont="1" applyBorder="1" applyAlignment="1" applyProtection="1">
      <alignment horizontal="center" vertical="center"/>
    </xf>
    <xf numFmtId="0" fontId="16" fillId="0" borderId="1" xfId="0" applyFont="1" applyBorder="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0" fillId="0" borderId="0" xfId="0" applyFont="1" applyAlignment="1">
      <alignment horizontal="center"/>
    </xf>
    <xf numFmtId="177" fontId="0" fillId="0" borderId="0" xfId="0" applyNumberFormat="1" applyBorder="1" applyAlignment="1">
      <alignment shrinkToFit="1"/>
    </xf>
    <xf numFmtId="177" fontId="0" fillId="0" borderId="1" xfId="0" applyNumberFormat="1" applyBorder="1" applyAlignment="1">
      <alignment shrinkToFit="1"/>
    </xf>
    <xf numFmtId="177" fontId="4" fillId="0" borderId="7" xfId="0" applyNumberFormat="1" applyFont="1" applyBorder="1" applyAlignment="1" applyProtection="1">
      <protection locked="0"/>
    </xf>
    <xf numFmtId="177" fontId="4" fillId="0" borderId="1" xfId="0" applyNumberFormat="1" applyFont="1" applyBorder="1" applyAlignment="1" applyProtection="1">
      <protection locked="0"/>
    </xf>
    <xf numFmtId="177" fontId="4" fillId="0" borderId="7" xfId="0" applyNumberFormat="1" applyFont="1" applyBorder="1" applyAlignment="1" applyProtection="1">
      <alignment horizontal="center"/>
      <protection locked="0"/>
    </xf>
    <xf numFmtId="177" fontId="4" fillId="0" borderId="1" xfId="0" applyNumberFormat="1" applyFont="1" applyBorder="1" applyAlignment="1" applyProtection="1">
      <alignment horizontal="center"/>
      <protection locked="0"/>
    </xf>
    <xf numFmtId="178" fontId="4" fillId="0" borderId="7" xfId="0" applyNumberFormat="1" applyFont="1" applyBorder="1" applyAlignment="1" applyProtection="1">
      <alignment horizontal="left"/>
      <protection locked="0"/>
    </xf>
    <xf numFmtId="178" fontId="4" fillId="0" borderId="1" xfId="0" applyNumberFormat="1" applyFont="1" applyBorder="1" applyAlignment="1" applyProtection="1">
      <alignment horizontal="left"/>
      <protection locked="0"/>
    </xf>
    <xf numFmtId="177" fontId="1" fillId="0" borderId="0" xfId="0" applyNumberFormat="1" applyFont="1" applyBorder="1" applyAlignment="1">
      <alignment wrapText="1" shrinkToFit="1"/>
    </xf>
    <xf numFmtId="177" fontId="1" fillId="0" borderId="1" xfId="0" applyNumberFormat="1" applyFont="1" applyBorder="1" applyAlignment="1">
      <alignment wrapText="1" shrinkToFit="1"/>
    </xf>
    <xf numFmtId="177" fontId="0" fillId="0" borderId="1" xfId="0" applyNumberFormat="1" applyBorder="1" applyAlignment="1" applyProtection="1">
      <alignment vertical="center" shrinkToFit="1"/>
      <protection locked="0"/>
    </xf>
    <xf numFmtId="179" fontId="5" fillId="0" borderId="7" xfId="0" applyNumberFormat="1" applyFont="1" applyBorder="1" applyAlignment="1" applyProtection="1">
      <alignment horizontal="left" shrinkToFit="1"/>
      <protection locked="0"/>
    </xf>
    <xf numFmtId="0" fontId="4" fillId="0" borderId="0" xfId="0" applyFont="1" applyAlignment="1">
      <alignment horizontal="center" vertical="center"/>
    </xf>
    <xf numFmtId="49" fontId="0" fillId="0" borderId="1" xfId="0" applyNumberForma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pplyProtection="1">
      <alignment horizontal="center" shrinkToFit="1"/>
      <protection locked="0"/>
    </xf>
    <xf numFmtId="0" fontId="3" fillId="0" borderId="1" xfId="0" applyFont="1" applyBorder="1" applyAlignment="1" applyProtection="1">
      <alignment horizontal="center" shrinkToFit="1"/>
      <protection locked="0"/>
    </xf>
    <xf numFmtId="177" fontId="4" fillId="0" borderId="0" xfId="1" applyNumberFormat="1" applyFont="1" applyAlignment="1" applyProtection="1">
      <protection locked="0"/>
    </xf>
    <xf numFmtId="177" fontId="4" fillId="0" borderId="1" xfId="1" applyNumberFormat="1" applyFont="1" applyBorder="1" applyAlignment="1" applyProtection="1">
      <protection locked="0"/>
    </xf>
    <xf numFmtId="177" fontId="4" fillId="0" borderId="1" xfId="1" applyNumberFormat="1" applyFont="1" applyBorder="1" applyAlignment="1" applyProtection="1">
      <alignment horizontal="center"/>
      <protection locked="0"/>
    </xf>
    <xf numFmtId="49" fontId="3" fillId="0" borderId="0" xfId="0" applyNumberFormat="1" applyFont="1" applyBorder="1" applyAlignment="1"/>
    <xf numFmtId="49" fontId="3" fillId="0" borderId="1" xfId="0" applyNumberFormat="1" applyFont="1" applyBorder="1" applyAlignment="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1" fillId="0" borderId="0" xfId="0" applyFont="1" applyAlignment="1">
      <alignment wrapText="1"/>
    </xf>
    <xf numFmtId="38" fontId="8" fillId="0" borderId="9"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10"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16" xfId="1" applyFont="1" applyFill="1" applyBorder="1">
      <alignment vertical="center"/>
    </xf>
    <xf numFmtId="38" fontId="8" fillId="0" borderId="0" xfId="1" applyFont="1" applyFill="1" applyBorder="1">
      <alignment vertical="center"/>
    </xf>
    <xf numFmtId="38" fontId="8" fillId="0" borderId="10" xfId="1" applyFont="1" applyFill="1" applyBorder="1">
      <alignment vertical="center"/>
    </xf>
    <xf numFmtId="38" fontId="8" fillId="0" borderId="17" xfId="1" applyFont="1" applyFill="1" applyBorder="1">
      <alignment vertical="center"/>
    </xf>
    <xf numFmtId="38" fontId="8" fillId="0" borderId="1" xfId="1" applyFont="1" applyFill="1" applyBorder="1">
      <alignment vertical="center"/>
    </xf>
    <xf numFmtId="38" fontId="8" fillId="0" borderId="12" xfId="1" applyFont="1" applyFill="1" applyBorder="1">
      <alignment vertical="center"/>
    </xf>
    <xf numFmtId="0" fontId="5" fillId="0" borderId="0" xfId="0" applyFont="1" applyFill="1" applyBorder="1" applyAlignment="1">
      <alignment horizontal="center" vertical="center" textRotation="255"/>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lignment vertical="center"/>
    </xf>
    <xf numFmtId="0" fontId="0" fillId="0" borderId="0"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 xfId="0" applyFill="1" applyBorder="1">
      <alignment vertical="center"/>
    </xf>
    <xf numFmtId="0" fontId="0" fillId="0" borderId="12" xfId="0" applyFill="1" applyBorder="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19" xfId="0" applyFill="1" applyBorder="1">
      <alignment vertical="center"/>
    </xf>
    <xf numFmtId="0" fontId="7" fillId="0" borderId="0" xfId="0" applyFont="1" applyFill="1" applyBorder="1">
      <alignment vertical="center"/>
    </xf>
    <xf numFmtId="0" fontId="7" fillId="0" borderId="19" xfId="0" applyFont="1" applyFill="1" applyBorder="1">
      <alignment vertical="center"/>
    </xf>
    <xf numFmtId="0" fontId="0" fillId="0" borderId="20" xfId="0" applyFill="1" applyBorder="1">
      <alignment vertical="center"/>
    </xf>
    <xf numFmtId="38" fontId="8" fillId="0" borderId="18" xfId="1" applyFont="1" applyFill="1" applyBorder="1" applyAlignment="1">
      <alignment horizontal="center" vertical="center"/>
    </xf>
    <xf numFmtId="38" fontId="8" fillId="0" borderId="19" xfId="1" applyFont="1" applyFill="1" applyBorder="1" applyAlignment="1">
      <alignment horizontal="center" vertical="center"/>
    </xf>
    <xf numFmtId="38" fontId="8" fillId="0" borderId="20" xfId="1" applyFont="1" applyFill="1" applyBorder="1" applyAlignment="1">
      <alignment horizontal="center" vertical="center"/>
    </xf>
    <xf numFmtId="38" fontId="8" fillId="0" borderId="16" xfId="1" applyFont="1" applyFill="1" applyBorder="1" applyAlignment="1">
      <alignment horizontal="center" vertical="center"/>
    </xf>
    <xf numFmtId="38" fontId="8" fillId="0" borderId="21" xfId="1" applyFont="1" applyFill="1" applyBorder="1" applyAlignment="1">
      <alignment horizontal="center" vertical="center"/>
    </xf>
    <xf numFmtId="0" fontId="7" fillId="0" borderId="9" xfId="0" applyFont="1" applyFill="1" applyBorder="1">
      <alignment vertical="center"/>
    </xf>
    <xf numFmtId="0" fontId="7" fillId="0" borderId="18" xfId="0" applyFont="1" applyFill="1" applyBorder="1">
      <alignment vertical="center"/>
    </xf>
    <xf numFmtId="38" fontId="8" fillId="0" borderId="17" xfId="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7" fillId="0" borderId="11" xfId="0" applyFont="1" applyFill="1" applyBorder="1">
      <alignment vertical="center"/>
    </xf>
    <xf numFmtId="0" fontId="7" fillId="0" borderId="1" xfId="0" applyFont="1" applyFill="1" applyBorder="1">
      <alignment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9" fillId="0" borderId="0" xfId="0" applyFont="1" applyFill="1" applyAlignment="1">
      <alignment horizontal="center" vertical="center"/>
    </xf>
    <xf numFmtId="0" fontId="3" fillId="0" borderId="4" xfId="0" applyFont="1" applyFill="1" applyBorder="1" applyAlignment="1">
      <alignment horizontal="center" vertical="center" shrinkToFit="1"/>
    </xf>
    <xf numFmtId="0" fontId="10" fillId="0" borderId="4" xfId="0" applyFont="1" applyFill="1" applyBorder="1" applyAlignment="1">
      <alignment horizontal="right" vertical="center"/>
    </xf>
    <xf numFmtId="178" fontId="10" fillId="0" borderId="4" xfId="0" applyNumberFormat="1" applyFont="1" applyFill="1" applyBorder="1" applyAlignment="1">
      <alignment horizontal="left" vertical="center"/>
    </xf>
    <xf numFmtId="0" fontId="0" fillId="0" borderId="3" xfId="0" applyFill="1" applyBorder="1">
      <alignment vertical="center"/>
    </xf>
    <xf numFmtId="0" fontId="0" fillId="0" borderId="4" xfId="0" applyFill="1" applyBorder="1">
      <alignment vertical="center"/>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xf>
    <xf numFmtId="38" fontId="0" fillId="0" borderId="4" xfId="0" applyNumberFormat="1"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0" fontId="10" fillId="0" borderId="7"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27" fillId="0" borderId="0" xfId="0" applyFont="1" applyAlignment="1">
      <alignment horizontal="center" vertical="center"/>
    </xf>
    <xf numFmtId="0" fontId="30" fillId="0" borderId="19" xfId="0" applyFont="1" applyBorder="1" applyAlignment="1">
      <alignment horizontal="center" vertical="center"/>
    </xf>
    <xf numFmtId="0" fontId="31" fillId="0" borderId="0" xfId="7" applyFont="1" applyBorder="1" applyAlignment="1">
      <alignment horizontal="center" vertical="center"/>
    </xf>
    <xf numFmtId="0" fontId="29" fillId="0" borderId="1" xfId="0" applyFont="1" applyBorder="1" applyAlignment="1">
      <alignment horizontal="center" vertical="center" wrapText="1"/>
    </xf>
    <xf numFmtId="0" fontId="50" fillId="2" borderId="0" xfId="0" applyNumberFormat="1" applyFont="1" applyFill="1" applyBorder="1" applyAlignment="1" applyProtection="1">
      <alignment horizontal="center" vertical="center" shrinkToFit="1"/>
    </xf>
  </cellXfs>
  <cellStyles count="8">
    <cellStyle name="ハイパーリンク" xfId="7" builtinId="8"/>
    <cellStyle name="フォント主体" xfId="2"/>
    <cellStyle name="桁区切り" xfId="1" builtinId="6"/>
    <cellStyle name="桁区切り 2" xfId="3"/>
    <cellStyle name="標準" xfId="0" builtinId="0"/>
    <cellStyle name="標準 2" xfId="4"/>
    <cellStyle name="標準 3" xfId="5"/>
    <cellStyle name="標準 4" xfId="6"/>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font>
      <fill>
        <patternFill>
          <bgColor rgb="FFFFFF00"/>
        </patternFill>
      </fill>
    </dxf>
    <dxf>
      <font>
        <b/>
        <i val="0"/>
        <color rgb="FFFF0000"/>
      </font>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000FF"/>
      <color rgb="FFFFF9DD"/>
      <color rgb="FFFF6600"/>
      <color rgb="FFFFFFCC"/>
      <color rgb="FFFF00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9316;&#26410;&#21152;&#20837;&#26989;&#32773;&#35201;&#35531;&#26360;!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hyperlink" Target="#&#20107;&#21069;&#30906;&#35469;&#21450;&#12403;&#36766;&#36864;&#12471;&#12540;&#12488;!M26"/></Relationships>
</file>

<file path=xl/drawings/drawing1.xml><?xml version="1.0" encoding="utf-8"?>
<xdr:wsDr xmlns:xdr="http://schemas.openxmlformats.org/drawingml/2006/spreadsheetDrawing" xmlns:a="http://schemas.openxmlformats.org/drawingml/2006/main">
  <xdr:oneCellAnchor>
    <xdr:from>
      <xdr:col>5</xdr:col>
      <xdr:colOff>19050</xdr:colOff>
      <xdr:row>32</xdr:row>
      <xdr:rowOff>47625</xdr:rowOff>
    </xdr:from>
    <xdr:ext cx="4610100" cy="314325"/>
    <xdr:sp macro="" textlink="">
      <xdr:nvSpPr>
        <xdr:cNvPr id="2" name="テキスト ボックス 1"/>
        <xdr:cNvSpPr txBox="1"/>
      </xdr:nvSpPr>
      <xdr:spPr>
        <a:xfrm>
          <a:off x="1638300" y="7667625"/>
          <a:ext cx="46101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noAutofit/>
        </a:bodyP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これより下欄は大竹組で入力します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28574</xdr:colOff>
      <xdr:row>0</xdr:row>
      <xdr:rowOff>28574</xdr:rowOff>
    </xdr:from>
    <xdr:to>
      <xdr:col>23</xdr:col>
      <xdr:colOff>409575</xdr:colOff>
      <xdr:row>15</xdr:row>
      <xdr:rowOff>209550</xdr:rowOff>
    </xdr:to>
    <xdr:sp macro="" textlink="">
      <xdr:nvSpPr>
        <xdr:cNvPr id="2" name="正方形/長方形 1"/>
        <xdr:cNvSpPr/>
      </xdr:nvSpPr>
      <xdr:spPr bwMode="auto">
        <a:xfrm>
          <a:off x="6734174" y="28574"/>
          <a:ext cx="3314701" cy="3609976"/>
        </a:xfrm>
        <a:prstGeom prst="rect">
          <a:avLst/>
        </a:prstGeom>
        <a:solidFill>
          <a:srgbClr val="FF0000"/>
        </a:solidFill>
        <a:ln>
          <a:headEnd type="none" w="med" len="med"/>
          <a:tailEnd type="none" w="med" len="med"/>
        </a:ln>
      </xdr:spPr>
      <xdr:style>
        <a:lnRef idx="2">
          <a:schemeClr val="accent6">
            <a:shade val="50000"/>
          </a:schemeClr>
        </a:lnRef>
        <a:fillRef idx="1">
          <a:schemeClr val="accent6"/>
        </a:fillRef>
        <a:effectRef idx="0">
          <a:schemeClr val="accent6"/>
        </a:effectRef>
        <a:fontRef idx="minor">
          <a:schemeClr val="lt1"/>
        </a:fontRef>
      </xdr:style>
      <xdr:txBody>
        <a:bodyPr vertOverflow="clip" wrap="square" lIns="72000" tIns="0" rIns="72000" bIns="72000" rtlCol="0" anchor="ctr" upright="1"/>
        <a:lstStyle/>
        <a:p>
          <a:pPr algn="l"/>
          <a:r>
            <a:rPr kumimoji="1" lang="ja-JP" altLang="en-US" sz="1600" b="1">
              <a:solidFill>
                <a:schemeClr val="bg1"/>
              </a:solidFill>
            </a:rPr>
            <a:t>注文書に同封されていない場合は、こちらのシートを白黒で印刷し、請書または再下請負通知書等と一緒に郵送をお願いします。</a:t>
          </a:r>
          <a:endParaRPr kumimoji="1" lang="en-US" altLang="ja-JP" sz="1600" b="1">
            <a:solidFill>
              <a:schemeClr val="bg1"/>
            </a:solidFill>
          </a:endParaRPr>
        </a:p>
        <a:p>
          <a:pPr algn="l"/>
          <a:endParaRPr kumimoji="1" lang="en-US" altLang="ja-JP" sz="1600" b="1">
            <a:solidFill>
              <a:schemeClr val="bg1"/>
            </a:solidFill>
          </a:endParaRPr>
        </a:p>
        <a:p>
          <a:pPr algn="l"/>
          <a:r>
            <a:rPr kumimoji="1" lang="ja-JP" altLang="en-US" sz="1800" b="1" u="sng">
              <a:solidFill>
                <a:schemeClr val="bg1"/>
              </a:solidFill>
            </a:rPr>
            <a:t>１次だけではなく下請として入場されるすべての協力会社様に提出のご協力をお願いしております。２次以降の協力会社様にもこちらのデータをお渡しいただくか印刷してお渡しください。</a:t>
          </a:r>
          <a:endParaRPr kumimoji="1" lang="en-US" altLang="ja-JP" sz="1800" b="1" u="sng">
            <a:solidFill>
              <a:schemeClr val="bg1"/>
            </a:solidFill>
          </a:endParaRPr>
        </a:p>
      </xdr:txBody>
    </xdr:sp>
    <xdr:clientData fPrintsWithSheet="0"/>
  </xdr:twoCellAnchor>
  <xdr:twoCellAnchor>
    <xdr:from>
      <xdr:col>8</xdr:col>
      <xdr:colOff>142874</xdr:colOff>
      <xdr:row>26</xdr:row>
      <xdr:rowOff>85724</xdr:rowOff>
    </xdr:from>
    <xdr:to>
      <xdr:col>11</xdr:col>
      <xdr:colOff>228599</xdr:colOff>
      <xdr:row>30</xdr:row>
      <xdr:rowOff>0</xdr:rowOff>
    </xdr:to>
    <xdr:sp macro="" textlink="">
      <xdr:nvSpPr>
        <xdr:cNvPr id="5" name="角丸四角形吹き出し 4">
          <a:hlinkClick xmlns:r="http://schemas.openxmlformats.org/officeDocument/2006/relationships" r:id="rId1"/>
        </xdr:cNvPr>
        <xdr:cNvSpPr/>
      </xdr:nvSpPr>
      <xdr:spPr bwMode="auto">
        <a:xfrm>
          <a:off x="3495674" y="6029324"/>
          <a:ext cx="1343025" cy="828676"/>
        </a:xfrm>
        <a:prstGeom prst="wedgeRoundRectCallout">
          <a:avLst>
            <a:gd name="adj1" fmla="val 62685"/>
            <a:gd name="adj2" fmla="val -72160"/>
            <a:gd name="adj3" fmla="val 16667"/>
          </a:avLst>
        </a:prstGeom>
        <a:solidFill>
          <a:srgbClr val="FF00FF"/>
        </a:solidFill>
        <a:ln>
          <a:no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ctr" upright="1"/>
        <a:lstStyle/>
        <a:p>
          <a:pPr algn="l" rtl="0"/>
          <a:r>
            <a:rPr kumimoji="1" lang="ja-JP" altLang="en-US" sz="1100" b="1" i="0" u="none" strike="noStrike" baseline="0">
              <a:solidFill>
                <a:srgbClr val="000000"/>
              </a:solidFill>
              <a:latin typeface="ＭＳ Ｐゴシック"/>
              <a:ea typeface="ＭＳ Ｐゴシック"/>
            </a:rPr>
            <a:t>「Ｃ」の場合、ここを必ずクリックしてください</a:t>
          </a:r>
        </a:p>
      </xdr:txBody>
    </xdr:sp>
    <xdr:clientData fPrintsWithSheet="0"/>
  </xdr:twoCellAnchor>
  <xdr:twoCellAnchor editAs="absolute">
    <xdr:from>
      <xdr:col>16</xdr:col>
      <xdr:colOff>76197</xdr:colOff>
      <xdr:row>24</xdr:row>
      <xdr:rowOff>47625</xdr:rowOff>
    </xdr:from>
    <xdr:to>
      <xdr:col>21</xdr:col>
      <xdr:colOff>323849</xdr:colOff>
      <xdr:row>27</xdr:row>
      <xdr:rowOff>66676</xdr:rowOff>
    </xdr:to>
    <xdr:sp macro="" textlink="">
      <xdr:nvSpPr>
        <xdr:cNvPr id="4" name="AutoShape 1"/>
        <xdr:cNvSpPr>
          <a:spLocks noChangeArrowheads="1"/>
        </xdr:cNvSpPr>
      </xdr:nvSpPr>
      <xdr:spPr bwMode="auto">
        <a:xfrm flipH="1">
          <a:off x="6781797" y="5534025"/>
          <a:ext cx="2343152" cy="704851"/>
        </a:xfrm>
        <a:prstGeom prst="wedgeRectCallout">
          <a:avLst>
            <a:gd name="adj1" fmla="val 50715"/>
            <a:gd name="adj2" fmla="val 84376"/>
          </a:avLst>
        </a:prstGeom>
        <a:solidFill>
          <a:srgbClr val="FFF9DD"/>
        </a:solidFill>
        <a:ln>
          <a:solidFill>
            <a:srgbClr val="FF66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wrap="square" lIns="72000" tIns="54000" rIns="72000" bIns="54000" anchor="ctr"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請書と同じ日を入力してください。</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分からなければ空欄でお願いします。</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323850</xdr:colOff>
      <xdr:row>24</xdr:row>
      <xdr:rowOff>219075</xdr:rowOff>
    </xdr:from>
    <xdr:to>
      <xdr:col>15</xdr:col>
      <xdr:colOff>381000</xdr:colOff>
      <xdr:row>26</xdr:row>
      <xdr:rowOff>19050</xdr:rowOff>
    </xdr:to>
    <xdr:sp macro="" textlink="">
      <xdr:nvSpPr>
        <xdr:cNvPr id="6" name="テキスト ボックス 5">
          <a:hlinkClick xmlns:r="http://schemas.openxmlformats.org/officeDocument/2006/relationships" r:id="rId1"/>
        </xdr:cNvPr>
        <xdr:cNvSpPr txBox="1"/>
      </xdr:nvSpPr>
      <xdr:spPr>
        <a:xfrm>
          <a:off x="4933950" y="5705475"/>
          <a:ext cx="17335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（別紙「</a:t>
          </a:r>
          <a:r>
            <a:rPr kumimoji="1" lang="ja-JP" altLang="en-US" sz="1100" b="1">
              <a:solidFill>
                <a:srgbClr val="0000FF"/>
              </a:solidFill>
            </a:rPr>
            <a:t>要請書</a:t>
          </a:r>
          <a:r>
            <a:rPr kumimoji="1" lang="ja-JP" altLang="en-US" sz="1100">
              <a:solidFill>
                <a:srgbClr val="0000FF"/>
              </a:solidFill>
            </a:rPr>
            <a:t>」既読済み）</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38099</xdr:colOff>
      <xdr:row>0</xdr:row>
      <xdr:rowOff>28572</xdr:rowOff>
    </xdr:from>
    <xdr:to>
      <xdr:col>46</xdr:col>
      <xdr:colOff>9525</xdr:colOff>
      <xdr:row>9</xdr:row>
      <xdr:rowOff>161925</xdr:rowOff>
    </xdr:to>
    <xdr:sp macro="" textlink="">
      <xdr:nvSpPr>
        <xdr:cNvPr id="6" name="正方形/長方形 5"/>
        <xdr:cNvSpPr/>
      </xdr:nvSpPr>
      <xdr:spPr bwMode="auto">
        <a:xfrm>
          <a:off x="38099" y="28572"/>
          <a:ext cx="10658476" cy="2019303"/>
        </a:xfrm>
        <a:prstGeom prst="rect">
          <a:avLst/>
        </a:prstGeom>
        <a:solidFill>
          <a:srgbClr val="FFC000"/>
        </a:solidFill>
        <a:ln>
          <a:headEnd type="none" w="med" len="med"/>
          <a:tailEnd type="none" w="med" len="med"/>
        </a:ln>
      </xdr:spPr>
      <xdr:style>
        <a:lnRef idx="2">
          <a:schemeClr val="accent6">
            <a:shade val="50000"/>
          </a:schemeClr>
        </a:lnRef>
        <a:fillRef idx="1">
          <a:schemeClr val="accent6"/>
        </a:fillRef>
        <a:effectRef idx="0">
          <a:schemeClr val="accent6"/>
        </a:effectRef>
        <a:fontRef idx="minor">
          <a:schemeClr val="lt1"/>
        </a:fontRef>
      </xdr:style>
      <xdr:txBody>
        <a:bodyPr vertOverflow="clip" wrap="square" lIns="72000" tIns="0" rIns="72000" bIns="0" rtlCol="0" anchor="ctr" upright="1"/>
        <a:lstStyle/>
        <a:p>
          <a:pPr algn="l"/>
          <a:r>
            <a:rPr kumimoji="1" lang="ja-JP" altLang="en-US" sz="1400" b="1" u="sng">
              <a:solidFill>
                <a:schemeClr val="tx1"/>
              </a:solidFill>
              <a:latin typeface="Meiryo UI" panose="020B0604030504040204" pitchFamily="50" charset="-128"/>
              <a:ea typeface="Meiryo UI" panose="020B0604030504040204" pitchFamily="50" charset="-128"/>
              <a:cs typeface="Meiryo UI" panose="020B0604030504040204" pitchFamily="50" charset="-128"/>
            </a:rPr>
            <a:t>こちらの様式は「出面表兼請求書用紙」となっていますので、必ず</a:t>
          </a:r>
          <a:r>
            <a:rPr kumimoji="1" lang="ja-JP" altLang="en-US" sz="14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会社印の押印</a:t>
          </a:r>
          <a:r>
            <a:rPr kumimoji="1" lang="ja-JP" altLang="en-US" sz="1400" b="1" u="sng">
              <a:solidFill>
                <a:schemeClr val="tx1"/>
              </a:solidFill>
              <a:latin typeface="Meiryo UI" panose="020B0604030504040204" pitchFamily="50" charset="-128"/>
              <a:ea typeface="Meiryo UI" panose="020B0604030504040204" pitchFamily="50" charset="-128"/>
              <a:cs typeface="Meiryo UI" panose="020B0604030504040204" pitchFamily="50" charset="-128"/>
            </a:rPr>
            <a:t>を証紙申請の全協力会社様にお願いします。</a:t>
          </a:r>
          <a:endParaRPr kumimoji="1" lang="en-US" altLang="ja-JP" sz="1400" b="1" u="sng">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0" u="sng">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u="sng">
              <a:solidFill>
                <a:srgbClr val="0000FF"/>
              </a:solidFill>
              <a:latin typeface="Meiryo UI" panose="020B0604030504040204" pitchFamily="50" charset="-128"/>
              <a:ea typeface="Meiryo UI" panose="020B0604030504040204" pitchFamily="50" charset="-128"/>
              <a:cs typeface="Meiryo UI" panose="020B0604030504040204" pitchFamily="50" charset="-128"/>
            </a:rPr>
            <a:t>自社様式で押印欄がない場合は、「証紙申請（請求）書」などの</a:t>
          </a:r>
          <a:r>
            <a:rPr kumimoji="1" lang="ja-JP" altLang="en-US" sz="1100" b="1" u="sng">
              <a:solidFill>
                <a:srgbClr val="0000FF"/>
              </a:solidFill>
              <a:latin typeface="Meiryo UI" panose="020B0604030504040204" pitchFamily="50" charset="-128"/>
              <a:ea typeface="Meiryo UI" panose="020B0604030504040204" pitchFamily="50" charset="-128"/>
              <a:cs typeface="Meiryo UI" panose="020B0604030504040204" pitchFamily="50" charset="-128"/>
            </a:rPr>
            <a:t>社印を押印した書類を必ず提出してください。社印がない場合は証紙配布はできません。</a:t>
          </a:r>
          <a:endParaRPr kumimoji="1" lang="en-US" altLang="ja-JP" sz="1100" b="1" u="sng">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ご不明な点等がありましたら大竹組までご連絡ください。（郵送前に事前確認もできますので、その際は建退共担当までご連絡ください。</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TEL</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052-383-3300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必ず原本を郵送してください。確認が出来次第、証紙を③就労状況報告書の住所へ郵送いたします。</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absolute">
    <xdr:from>
      <xdr:col>33</xdr:col>
      <xdr:colOff>152400</xdr:colOff>
      <xdr:row>10</xdr:row>
      <xdr:rowOff>161925</xdr:rowOff>
    </xdr:from>
    <xdr:to>
      <xdr:col>45</xdr:col>
      <xdr:colOff>9520</xdr:colOff>
      <xdr:row>13</xdr:row>
      <xdr:rowOff>66676</xdr:rowOff>
    </xdr:to>
    <xdr:sp macro="" textlink="">
      <xdr:nvSpPr>
        <xdr:cNvPr id="3" name="AutoShape 1"/>
        <xdr:cNvSpPr>
          <a:spLocks noChangeArrowheads="1"/>
        </xdr:cNvSpPr>
      </xdr:nvSpPr>
      <xdr:spPr bwMode="auto">
        <a:xfrm flipH="1">
          <a:off x="7781925" y="2257425"/>
          <a:ext cx="2695570" cy="533401"/>
        </a:xfrm>
        <a:prstGeom prst="wedgeRectCallout">
          <a:avLst>
            <a:gd name="adj1" fmla="val -48202"/>
            <a:gd name="adj2" fmla="val 80850"/>
          </a:avLst>
        </a:prstGeom>
        <a:solidFill>
          <a:srgbClr val="FFF9DD"/>
        </a:solidFill>
        <a:ln>
          <a:solidFill>
            <a:srgbClr val="FF66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wrap="square" lIns="72000" tIns="54000" rIns="72000" bIns="54000" anchor="ctr" upright="1"/>
        <a:lstStyle/>
        <a:p>
          <a:pPr algn="ctr" rtl="0">
            <a:defRPr sz="1000"/>
          </a:pPr>
          <a:r>
            <a:rPr lang="ja-JP" altLang="en-US" sz="1400" b="1" i="0" u="none" strike="noStrike" baseline="0">
              <a:solidFill>
                <a:srgbClr val="000000"/>
              </a:solidFill>
              <a:latin typeface="ＭＳ Ｐゴシック"/>
              <a:ea typeface="ＭＳ Ｐゴシック"/>
            </a:rPr>
            <a:t>必ず</a:t>
          </a:r>
          <a:r>
            <a:rPr lang="ja-JP" altLang="en-US" sz="1400" b="1" i="0" u="none" strike="noStrike" baseline="0">
              <a:solidFill>
                <a:srgbClr val="FF0000"/>
              </a:solidFill>
              <a:latin typeface="ＭＳ Ｐゴシック"/>
              <a:ea typeface="ＭＳ Ｐゴシック"/>
            </a:rPr>
            <a:t>会社印</a:t>
          </a:r>
          <a:r>
            <a:rPr lang="ja-JP" altLang="en-US" sz="1400" b="1" i="0" u="none" strike="noStrike" baseline="0">
              <a:solidFill>
                <a:srgbClr val="000000"/>
              </a:solidFill>
              <a:latin typeface="ＭＳ Ｐゴシック"/>
              <a:ea typeface="ＭＳ Ｐゴシック"/>
            </a:rPr>
            <a:t>を押して下さい</a:t>
          </a:r>
          <a:endParaRPr lang="en-US" altLang="ja-JP" sz="1400" b="1"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21</xdr:row>
      <xdr:rowOff>164311</xdr:rowOff>
    </xdr:from>
    <xdr:to>
      <xdr:col>24</xdr:col>
      <xdr:colOff>810</xdr:colOff>
      <xdr:row>38</xdr:row>
      <xdr:rowOff>183360</xdr:rowOff>
    </xdr:to>
    <xdr:pic>
      <xdr:nvPicPr>
        <xdr:cNvPr id="3" name="図 2" descr="手帳.jpg"/>
        <xdr:cNvPicPr>
          <a:picLocks noChangeAspect="1"/>
        </xdr:cNvPicPr>
      </xdr:nvPicPr>
      <xdr:blipFill>
        <a:blip xmlns:r="http://schemas.openxmlformats.org/officeDocument/2006/relationships" r:embed="rId1" cstate="print"/>
        <a:stretch>
          <a:fillRect/>
        </a:stretch>
      </xdr:blipFill>
      <xdr:spPr>
        <a:xfrm>
          <a:off x="228601" y="4564861"/>
          <a:ext cx="5258609" cy="3581399"/>
        </a:xfrm>
        <a:prstGeom prst="rect">
          <a:avLst/>
        </a:prstGeom>
      </xdr:spPr>
    </xdr:pic>
    <xdr:clientData/>
  </xdr:twoCellAnchor>
  <xdr:twoCellAnchor editAs="oneCell">
    <xdr:from>
      <xdr:col>0</xdr:col>
      <xdr:colOff>142875</xdr:colOff>
      <xdr:row>4</xdr:row>
      <xdr:rowOff>209381</xdr:rowOff>
    </xdr:from>
    <xdr:to>
      <xdr:col>24</xdr:col>
      <xdr:colOff>88080</xdr:colOff>
      <xdr:row>20</xdr:row>
      <xdr:rowOff>117525</xdr:rowOff>
    </xdr:to>
    <xdr:pic>
      <xdr:nvPicPr>
        <xdr:cNvPr id="4" name="図 3" descr="受託者証.jpg"/>
        <xdr:cNvPicPr>
          <a:picLocks noChangeAspect="1"/>
        </xdr:cNvPicPr>
      </xdr:nvPicPr>
      <xdr:blipFill>
        <a:blip xmlns:r="http://schemas.openxmlformats.org/officeDocument/2006/relationships" r:embed="rId2" cstate="print"/>
        <a:stretch>
          <a:fillRect/>
        </a:stretch>
      </xdr:blipFill>
      <xdr:spPr>
        <a:xfrm>
          <a:off x="142875" y="1047581"/>
          <a:ext cx="5431605" cy="3260944"/>
        </a:xfrm>
        <a:prstGeom prst="rect">
          <a:avLst/>
        </a:prstGeom>
      </xdr:spPr>
    </xdr:pic>
    <xdr:clientData/>
  </xdr:twoCellAnchor>
  <xdr:twoCellAnchor>
    <xdr:from>
      <xdr:col>6</xdr:col>
      <xdr:colOff>123825</xdr:colOff>
      <xdr:row>17</xdr:row>
      <xdr:rowOff>171450</xdr:rowOff>
    </xdr:from>
    <xdr:to>
      <xdr:col>19</xdr:col>
      <xdr:colOff>0</xdr:colOff>
      <xdr:row>24</xdr:row>
      <xdr:rowOff>142874</xdr:rowOff>
    </xdr:to>
    <xdr:sp macro="" textlink="">
      <xdr:nvSpPr>
        <xdr:cNvPr id="2" name="テキスト ボックス 1"/>
        <xdr:cNvSpPr txBox="1"/>
      </xdr:nvSpPr>
      <xdr:spPr>
        <a:xfrm>
          <a:off x="1495425" y="3733800"/>
          <a:ext cx="2847975" cy="1438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Plain">
            <a:avLst/>
          </a:prstTxWarp>
        </a:bodyPr>
        <a:lstStyle/>
        <a:p>
          <a:r>
            <a:rPr kumimoji="1" lang="ja-JP" altLang="en-US" sz="7200">
              <a:solidFill>
                <a:srgbClr val="FF0000"/>
              </a:solidFill>
            </a:rPr>
            <a:t>見本</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190500</xdr:colOff>
      <xdr:row>52</xdr:row>
      <xdr:rowOff>0</xdr:rowOff>
    </xdr:from>
    <xdr:to>
      <xdr:col>16</xdr:col>
      <xdr:colOff>38100</xdr:colOff>
      <xdr:row>54</xdr:row>
      <xdr:rowOff>0</xdr:rowOff>
    </xdr:to>
    <xdr:sp macro="" textlink="">
      <xdr:nvSpPr>
        <xdr:cNvPr id="2" name="乗算記号 1"/>
        <xdr:cNvSpPr/>
      </xdr:nvSpPr>
      <xdr:spPr bwMode="auto">
        <a:xfrm>
          <a:off x="3324225" y="9448800"/>
          <a:ext cx="561975" cy="352425"/>
        </a:xfrm>
        <a:prstGeom prst="mathMultiply">
          <a:avLst>
            <a:gd name="adj1" fmla="val 1305"/>
          </a:avLst>
        </a:prstGeom>
        <a:solidFill>
          <a:srgbClr val="FFCC99"/>
        </a:solidFill>
        <a:ln>
          <a:solidFill>
            <a:sysClr val="windowText" lastClr="0000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t" upright="1"/>
        <a:lstStyle/>
        <a:p>
          <a:pPr algn="l" rtl="0"/>
          <a:endParaRPr kumimoji="1" lang="ja-JP" altLang="en-US" sz="1100" b="1" i="0" u="none" strike="noStrike" baseline="0">
            <a:solidFill>
              <a:srgbClr val="FF0000"/>
            </a:solidFill>
            <a:latin typeface="ＭＳ Ｐゴシック"/>
            <a:ea typeface="ＭＳ Ｐゴシック"/>
          </a:endParaRPr>
        </a:p>
      </xdr:txBody>
    </xdr:sp>
    <xdr:clientData fPrintsWithSheet="0"/>
  </xdr:twoCellAnchor>
  <xdr:twoCellAnchor editAs="absolute">
    <xdr:from>
      <xdr:col>29</xdr:col>
      <xdr:colOff>66672</xdr:colOff>
      <xdr:row>10</xdr:row>
      <xdr:rowOff>76200</xdr:rowOff>
    </xdr:from>
    <xdr:to>
      <xdr:col>38</xdr:col>
      <xdr:colOff>66674</xdr:colOff>
      <xdr:row>13</xdr:row>
      <xdr:rowOff>76200</xdr:rowOff>
    </xdr:to>
    <xdr:sp macro="" textlink="">
      <xdr:nvSpPr>
        <xdr:cNvPr id="3" name="AutoShape 1"/>
        <xdr:cNvSpPr>
          <a:spLocks noChangeArrowheads="1"/>
        </xdr:cNvSpPr>
      </xdr:nvSpPr>
      <xdr:spPr bwMode="auto">
        <a:xfrm flipH="1">
          <a:off x="7010397" y="2314575"/>
          <a:ext cx="2257427" cy="561975"/>
        </a:xfrm>
        <a:prstGeom prst="wedgeRectCallout">
          <a:avLst>
            <a:gd name="adj1" fmla="val 51091"/>
            <a:gd name="adj2" fmla="val 82636"/>
          </a:avLst>
        </a:prstGeom>
        <a:solidFill>
          <a:srgbClr val="FFF9DD"/>
        </a:solidFill>
        <a:ln>
          <a:solidFill>
            <a:srgbClr val="FF66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wrap="square" lIns="72000" tIns="54000" rIns="72000" bIns="54000" anchor="ctr" upright="1"/>
        <a:lstStyle/>
        <a:p>
          <a:pPr algn="ctr"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工事が終了した日または申請日</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absolute">
    <xdr:from>
      <xdr:col>29</xdr:col>
      <xdr:colOff>133345</xdr:colOff>
      <xdr:row>53</xdr:row>
      <xdr:rowOff>0</xdr:rowOff>
    </xdr:from>
    <xdr:to>
      <xdr:col>39</xdr:col>
      <xdr:colOff>38099</xdr:colOff>
      <xdr:row>60</xdr:row>
      <xdr:rowOff>142875</xdr:rowOff>
    </xdr:to>
    <xdr:sp macro="" textlink="">
      <xdr:nvSpPr>
        <xdr:cNvPr id="6" name="AutoShape 1"/>
        <xdr:cNvSpPr>
          <a:spLocks noChangeArrowheads="1"/>
        </xdr:cNvSpPr>
      </xdr:nvSpPr>
      <xdr:spPr bwMode="auto">
        <a:xfrm flipH="1">
          <a:off x="7077070" y="9886950"/>
          <a:ext cx="2438404" cy="1371600"/>
        </a:xfrm>
        <a:prstGeom prst="wedgeRectCallout">
          <a:avLst>
            <a:gd name="adj1" fmla="val 49138"/>
            <a:gd name="adj2" fmla="val 74303"/>
          </a:avLst>
        </a:prstGeom>
        <a:solidFill>
          <a:srgbClr val="FFF9DD"/>
        </a:solidFill>
        <a:ln>
          <a:solidFill>
            <a:srgbClr val="FF66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wrap="square" lIns="72000" tIns="54000" rIns="72000" bIns="54000" anchor="ctr" upright="1"/>
        <a:lstStyle/>
        <a:p>
          <a:pPr algn="l" rtl="0">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u="sng"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請求枚数確認のメッセージ（</a:t>
          </a:r>
          <a:r>
            <a:rPr lang="ja-JP" altLang="en-US" sz="1200" b="0" i="0" u="sng"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赤表示</a:t>
          </a:r>
          <a:r>
            <a:rPr lang="ja-JP" altLang="en-US" sz="1200" b="0" i="0" u="sng"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）された場合</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は、述べ就労日数と受領枚数が合致していませんので修正をしてください。</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27</xdr:col>
      <xdr:colOff>0</xdr:colOff>
      <xdr:row>43</xdr:row>
      <xdr:rowOff>0</xdr:rowOff>
    </xdr:from>
    <xdr:to>
      <xdr:col>29</xdr:col>
      <xdr:colOff>85725</xdr:colOff>
      <xdr:row>45</xdr:row>
      <xdr:rowOff>9525</xdr:rowOff>
    </xdr:to>
    <xdr:sp macro="" textlink="">
      <xdr:nvSpPr>
        <xdr:cNvPr id="7" name="乗算記号 6"/>
        <xdr:cNvSpPr/>
      </xdr:nvSpPr>
      <xdr:spPr bwMode="auto">
        <a:xfrm>
          <a:off x="6467475" y="8153400"/>
          <a:ext cx="561975" cy="352425"/>
        </a:xfrm>
        <a:prstGeom prst="mathMultiply">
          <a:avLst>
            <a:gd name="adj1" fmla="val 1305"/>
          </a:avLst>
        </a:prstGeom>
        <a:solidFill>
          <a:srgbClr val="FFCC99"/>
        </a:solidFill>
        <a:ln>
          <a:solidFill>
            <a:sysClr val="windowText" lastClr="0000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t" upright="1"/>
        <a:lstStyle/>
        <a:p>
          <a:pPr algn="l" rtl="0"/>
          <a:endParaRPr kumimoji="1" lang="ja-JP" altLang="en-US" sz="1100" b="1" i="0" u="none" strike="noStrike" baseline="0">
            <a:solidFill>
              <a:srgbClr val="FF0000"/>
            </a:solidFill>
            <a:latin typeface="ＭＳ Ｐゴシック"/>
            <a:ea typeface="ＭＳ Ｐゴシック"/>
          </a:endParaRPr>
        </a:p>
      </xdr:txBody>
    </xdr:sp>
    <xdr:clientData fPrintsWithSheet="0"/>
  </xdr:twoCellAnchor>
  <xdr:twoCellAnchor editAs="oneCell">
    <xdr:from>
      <xdr:col>27</xdr:col>
      <xdr:colOff>0</xdr:colOff>
      <xdr:row>11</xdr:row>
      <xdr:rowOff>0</xdr:rowOff>
    </xdr:from>
    <xdr:to>
      <xdr:col>29</xdr:col>
      <xdr:colOff>85725</xdr:colOff>
      <xdr:row>13</xdr:row>
      <xdr:rowOff>9525</xdr:rowOff>
    </xdr:to>
    <xdr:sp macro="" textlink="">
      <xdr:nvSpPr>
        <xdr:cNvPr id="8" name="乗算記号 7"/>
        <xdr:cNvSpPr/>
      </xdr:nvSpPr>
      <xdr:spPr bwMode="auto">
        <a:xfrm>
          <a:off x="6467475" y="2457450"/>
          <a:ext cx="561975" cy="352425"/>
        </a:xfrm>
        <a:prstGeom prst="mathMultiply">
          <a:avLst>
            <a:gd name="adj1" fmla="val 1305"/>
          </a:avLst>
        </a:prstGeom>
        <a:solidFill>
          <a:srgbClr val="FFCC99"/>
        </a:solidFill>
        <a:ln>
          <a:solidFill>
            <a:sysClr val="windowText" lastClr="0000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t" upright="1"/>
        <a:lstStyle/>
        <a:p>
          <a:pPr algn="l" rtl="0"/>
          <a:endParaRPr kumimoji="1" lang="ja-JP" altLang="en-US" sz="1100" b="1" i="0" u="none" strike="noStrike" baseline="0">
            <a:solidFill>
              <a:srgbClr val="FF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30</xdr:col>
      <xdr:colOff>228600</xdr:colOff>
      <xdr:row>50</xdr:row>
      <xdr:rowOff>0</xdr:rowOff>
    </xdr:from>
    <xdr:to>
      <xdr:col>39</xdr:col>
      <xdr:colOff>0</xdr:colOff>
      <xdr:row>53</xdr:row>
      <xdr:rowOff>0</xdr:rowOff>
    </xdr:to>
    <xdr:sp macro="" textlink="">
      <xdr:nvSpPr>
        <xdr:cNvPr id="2" name="Line 1"/>
        <xdr:cNvSpPr>
          <a:spLocks noChangeShapeType="1"/>
        </xdr:cNvSpPr>
      </xdr:nvSpPr>
      <xdr:spPr bwMode="auto">
        <a:xfrm>
          <a:off x="7381875" y="8229600"/>
          <a:ext cx="19145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51</xdr:col>
      <xdr:colOff>0</xdr:colOff>
      <xdr:row>53</xdr:row>
      <xdr:rowOff>9525</xdr:rowOff>
    </xdr:to>
    <xdr:sp macro="" textlink="">
      <xdr:nvSpPr>
        <xdr:cNvPr id="3" name="Line 2"/>
        <xdr:cNvSpPr>
          <a:spLocks noChangeShapeType="1"/>
        </xdr:cNvSpPr>
      </xdr:nvSpPr>
      <xdr:spPr bwMode="auto">
        <a:xfrm>
          <a:off x="11201400" y="8229600"/>
          <a:ext cx="9525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43</xdr:col>
      <xdr:colOff>66676</xdr:colOff>
      <xdr:row>7</xdr:row>
      <xdr:rowOff>38100</xdr:rowOff>
    </xdr:from>
    <xdr:to>
      <xdr:col>49</xdr:col>
      <xdr:colOff>180976</xdr:colOff>
      <xdr:row>9</xdr:row>
      <xdr:rowOff>104775</xdr:rowOff>
    </xdr:to>
    <xdr:sp macro="" textlink="">
      <xdr:nvSpPr>
        <xdr:cNvPr id="4" name="乗算記号 3"/>
        <xdr:cNvSpPr/>
      </xdr:nvSpPr>
      <xdr:spPr bwMode="auto">
        <a:xfrm>
          <a:off x="10315576" y="1657350"/>
          <a:ext cx="1543050" cy="352425"/>
        </a:xfrm>
        <a:prstGeom prst="mathMultiply">
          <a:avLst>
            <a:gd name="adj1" fmla="val 1305"/>
          </a:avLst>
        </a:prstGeom>
        <a:solidFill>
          <a:srgbClr val="FFCC99"/>
        </a:solidFill>
        <a:ln>
          <a:solidFill>
            <a:sysClr val="windowText" lastClr="000000"/>
          </a:solid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t" upright="1"/>
        <a:lstStyle/>
        <a:p>
          <a:pPr algn="l" rtl="0"/>
          <a:endParaRPr kumimoji="1" lang="ja-JP" altLang="en-US" sz="1100" b="1" i="0" u="none" strike="noStrike" baseline="0">
            <a:solidFill>
              <a:srgbClr val="FF0000"/>
            </a:solidFill>
            <a:latin typeface="ＭＳ Ｐゴシック"/>
            <a:ea typeface="ＭＳ Ｐ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30</xdr:col>
      <xdr:colOff>57979</xdr:colOff>
      <xdr:row>1</xdr:row>
      <xdr:rowOff>82826</xdr:rowOff>
    </xdr:from>
    <xdr:to>
      <xdr:col>38</xdr:col>
      <xdr:colOff>99391</xdr:colOff>
      <xdr:row>5</xdr:row>
      <xdr:rowOff>140804</xdr:rowOff>
    </xdr:to>
    <xdr:sp macro="" textlink="">
      <xdr:nvSpPr>
        <xdr:cNvPr id="2" name="左矢印 1">
          <a:hlinkClick xmlns:r="http://schemas.openxmlformats.org/officeDocument/2006/relationships" r:id="rId1"/>
        </xdr:cNvPr>
        <xdr:cNvSpPr/>
      </xdr:nvSpPr>
      <xdr:spPr bwMode="auto">
        <a:xfrm>
          <a:off x="5276022" y="372717"/>
          <a:ext cx="1432891" cy="1217544"/>
        </a:xfrm>
        <a:prstGeom prst="leftArrow">
          <a:avLst>
            <a:gd name="adj1" fmla="val 62664"/>
            <a:gd name="adj2" fmla="val 35204"/>
          </a:avLst>
        </a:prstGeom>
        <a:solidFill>
          <a:srgbClr val="FF00FF"/>
        </a:solidFill>
        <a:ln>
          <a:no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ctr" upright="1"/>
        <a:lstStyle/>
        <a:p>
          <a:pPr algn="ctr" rtl="0"/>
          <a:r>
            <a:rPr kumimoji="1" lang="ja-JP" altLang="en-US" sz="1100" b="1" i="0" u="none" strike="noStrike" baseline="0">
              <a:solidFill>
                <a:srgbClr val="000000"/>
              </a:solidFill>
              <a:latin typeface="ＭＳ Ｐゴシック"/>
              <a:ea typeface="ＭＳ Ｐゴシック"/>
            </a:rPr>
            <a:t>クリックすると</a:t>
          </a:r>
          <a:endParaRPr kumimoji="1" lang="en-US" altLang="ja-JP" sz="1100" b="1" i="0" u="none" strike="noStrike" baseline="0">
            <a:solidFill>
              <a:srgbClr val="000000"/>
            </a:solidFill>
            <a:latin typeface="ＭＳ Ｐゴシック"/>
            <a:ea typeface="ＭＳ Ｐゴシック"/>
          </a:endParaRPr>
        </a:p>
        <a:p>
          <a:pPr algn="ctr" rtl="0"/>
          <a:r>
            <a:rPr kumimoji="1" lang="ja-JP" altLang="en-US" sz="1100" b="1" i="0" u="none" strike="noStrike" baseline="0">
              <a:solidFill>
                <a:srgbClr val="000000"/>
              </a:solidFill>
              <a:latin typeface="ＭＳ Ｐゴシック"/>
              <a:ea typeface="ＭＳ Ｐゴシック"/>
            </a:rPr>
            <a:t>辞退シートに</a:t>
          </a:r>
          <a:endParaRPr kumimoji="1" lang="en-US" altLang="ja-JP" sz="1100" b="1" i="0" u="none" strike="noStrike" baseline="0">
            <a:solidFill>
              <a:srgbClr val="000000"/>
            </a:solidFill>
            <a:latin typeface="ＭＳ Ｐゴシック"/>
            <a:ea typeface="ＭＳ Ｐゴシック"/>
          </a:endParaRPr>
        </a:p>
        <a:p>
          <a:pPr algn="ctr" rtl="0"/>
          <a:r>
            <a:rPr kumimoji="1" lang="ja-JP" altLang="en-US" sz="1100" b="1" i="0" u="none" strike="noStrike" baseline="0">
              <a:solidFill>
                <a:srgbClr val="000000"/>
              </a:solidFill>
              <a:latin typeface="ＭＳ Ｐゴシック"/>
              <a:ea typeface="ＭＳ Ｐゴシック"/>
            </a:rPr>
            <a:t>戻ります</a:t>
          </a:r>
        </a:p>
      </xdr:txBody>
    </xdr:sp>
    <xdr:clientData fPrintsWithSheet="0"/>
  </xdr:twoCellAnchor>
  <xdr:twoCellAnchor>
    <xdr:from>
      <xdr:col>15</xdr:col>
      <xdr:colOff>99391</xdr:colOff>
      <xdr:row>32</xdr:row>
      <xdr:rowOff>182208</xdr:rowOff>
    </xdr:from>
    <xdr:to>
      <xdr:col>23</xdr:col>
      <xdr:colOff>140804</xdr:colOff>
      <xdr:row>36</xdr:row>
      <xdr:rowOff>215339</xdr:rowOff>
    </xdr:to>
    <xdr:sp macro="" textlink="">
      <xdr:nvSpPr>
        <xdr:cNvPr id="3" name="左矢印 2">
          <a:hlinkClick xmlns:r="http://schemas.openxmlformats.org/officeDocument/2006/relationships" r:id="rId1"/>
        </xdr:cNvPr>
        <xdr:cNvSpPr/>
      </xdr:nvSpPr>
      <xdr:spPr bwMode="auto">
        <a:xfrm>
          <a:off x="2708413" y="9748621"/>
          <a:ext cx="1432891" cy="1192696"/>
        </a:xfrm>
        <a:prstGeom prst="leftArrow">
          <a:avLst>
            <a:gd name="adj1" fmla="val 62664"/>
            <a:gd name="adj2" fmla="val 35204"/>
          </a:avLst>
        </a:prstGeom>
        <a:solidFill>
          <a:srgbClr val="FF00FF"/>
        </a:solidFill>
        <a:ln>
          <a:noFill/>
          <a:headEnd/>
          <a:tailEn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54000" rIns="72000" bIns="54000" rtlCol="0" anchor="ctr" upright="1"/>
        <a:lstStyle/>
        <a:p>
          <a:pPr algn="ctr" rtl="0"/>
          <a:r>
            <a:rPr kumimoji="1" lang="ja-JP" altLang="en-US" sz="1100" b="1" i="0" u="none" strike="noStrike" baseline="0">
              <a:solidFill>
                <a:srgbClr val="000000"/>
              </a:solidFill>
              <a:latin typeface="ＭＳ Ｐゴシック"/>
              <a:ea typeface="ＭＳ Ｐゴシック"/>
            </a:rPr>
            <a:t>クリックすると</a:t>
          </a:r>
          <a:endParaRPr kumimoji="1" lang="en-US" altLang="ja-JP" sz="1100" b="1" i="0" u="none" strike="noStrike" baseline="0">
            <a:solidFill>
              <a:srgbClr val="000000"/>
            </a:solidFill>
            <a:latin typeface="ＭＳ Ｐゴシック"/>
            <a:ea typeface="ＭＳ Ｐゴシック"/>
          </a:endParaRPr>
        </a:p>
        <a:p>
          <a:pPr algn="ctr" rtl="0"/>
          <a:r>
            <a:rPr kumimoji="1" lang="ja-JP" altLang="en-US" sz="1100" b="1" i="0" u="none" strike="noStrike" baseline="0">
              <a:solidFill>
                <a:srgbClr val="000000"/>
              </a:solidFill>
              <a:latin typeface="ＭＳ Ｐゴシック"/>
              <a:ea typeface="ＭＳ Ｐゴシック"/>
            </a:rPr>
            <a:t>辞退シートに</a:t>
          </a:r>
          <a:endParaRPr kumimoji="1" lang="en-US" altLang="ja-JP" sz="1100" b="1" i="0" u="none" strike="noStrike" baseline="0">
            <a:solidFill>
              <a:srgbClr val="000000"/>
            </a:solidFill>
            <a:latin typeface="ＭＳ Ｐゴシック"/>
            <a:ea typeface="ＭＳ Ｐゴシック"/>
          </a:endParaRPr>
        </a:p>
        <a:p>
          <a:pPr algn="ctr" rtl="0"/>
          <a:r>
            <a:rPr kumimoji="1" lang="ja-JP" altLang="en-US" sz="1100" b="1" i="0" u="none" strike="noStrike" baseline="0">
              <a:solidFill>
                <a:srgbClr val="000000"/>
              </a:solidFill>
              <a:latin typeface="ＭＳ Ｐゴシック"/>
              <a:ea typeface="ＭＳ Ｐゴシック"/>
            </a:rPr>
            <a:t>戻ります</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C022HH1\settkei1\My%20Documents\&#20303;&#24314;\My%20Documents\9EV&#12371;&#12418;&#12429;&#32076;&#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内訳"/>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CC99"/>
        </a:solidFill>
        <a:ln>
          <a:solidFill>
            <a:schemeClr val="accent6"/>
          </a:solidFill>
          <a:headEnd/>
          <a:tailEnd/>
        </a:ln>
      </a:spPr>
      <a:bodyPr vertOverflow="clip" wrap="square" lIns="72000" tIns="54000" rIns="72000" bIns="54000" anchor="ctr" upright="1"/>
      <a:lstStyle>
        <a:defPPr algn="ctr" rtl="0">
          <a:defRPr sz="1100" b="1" i="0" u="none" strike="noStrike" baseline="0">
            <a:solidFill>
              <a:srgbClr val="000000"/>
            </a:solidFill>
            <a:latin typeface="ＭＳ Ｐゴシック"/>
            <a:ea typeface="ＭＳ Ｐゴシック"/>
          </a:defRPr>
        </a:defPPr>
      </a:lstStyle>
      <a:style>
        <a:lnRef idx="2">
          <a:schemeClr val="accent6">
            <a:shade val="50000"/>
          </a:schemeClr>
        </a:lnRef>
        <a:fillRef idx="1">
          <a:schemeClr val="accent6"/>
        </a:fillRef>
        <a:effectRef idx="0">
          <a:schemeClr val="accent6"/>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kentaikyo.taisyokukin.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B44"/>
  <sheetViews>
    <sheetView showGridLines="0" tabSelected="1" view="pageBreakPreview" zoomScaleNormal="100" zoomScaleSheetLayoutView="100" workbookViewId="0">
      <selection activeCell="B27" sqref="B27:AJ28"/>
    </sheetView>
  </sheetViews>
  <sheetFormatPr defaultColWidth="2.625" defaultRowHeight="20.25" customHeight="1"/>
  <cols>
    <col min="1" max="1" width="2.625" style="46"/>
    <col min="2" max="2" width="10.75" style="46" bestFit="1" customWidth="1"/>
    <col min="3" max="16384" width="2.625" style="46"/>
  </cols>
  <sheetData>
    <row r="1" spans="1:54" ht="33" customHeight="1">
      <c r="B1" s="131" t="s">
        <v>141</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row>
    <row r="2" spans="1:54" ht="20.25" customHeight="1">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54" s="47" customFormat="1" ht="20.25" customHeight="1">
      <c r="A3" s="282" t="str">
        <f>IF(元請会社名="株式会社　大竹組","","※元請が大竹組以外の場合、元請様式・提出日時等指示通りに提出してください")</f>
        <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48"/>
      <c r="AM3" s="48"/>
      <c r="AN3" s="48"/>
      <c r="AO3" s="48"/>
      <c r="AP3" s="48"/>
      <c r="AQ3" s="48"/>
      <c r="AR3" s="48"/>
      <c r="AS3" s="48"/>
      <c r="AT3" s="48"/>
      <c r="AU3" s="48"/>
      <c r="AV3" s="48"/>
      <c r="AW3" s="48"/>
      <c r="AX3" s="48"/>
      <c r="AY3" s="48"/>
      <c r="AZ3" s="48"/>
      <c r="BA3" s="48"/>
      <c r="BB3" s="48"/>
    </row>
    <row r="4" spans="1:54" ht="20.25" customHeight="1">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row>
    <row r="5" spans="1:54" ht="20.25"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54" ht="20.2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54" ht="20.25" customHeight="1">
      <c r="A7" s="47" t="s">
        <v>80</v>
      </c>
      <c r="B7" s="47" t="s">
        <v>163</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54" ht="20.25" customHeight="1">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row>
    <row r="9" spans="1:54" s="47" customFormat="1" ht="20.25" customHeight="1">
      <c r="A9" s="47" t="s">
        <v>80</v>
      </c>
      <c r="B9" s="47" t="s">
        <v>90</v>
      </c>
    </row>
    <row r="10" spans="1:54" s="47" customFormat="1" ht="20.25" customHeight="1"/>
    <row r="11" spans="1:54" s="47" customFormat="1" ht="20.25" customHeight="1">
      <c r="A11" s="47" t="s">
        <v>89</v>
      </c>
      <c r="B11" s="48" t="s">
        <v>140</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row>
    <row r="12" spans="1:54" s="47" customFormat="1" ht="20.25" customHeight="1">
      <c r="B12" s="48" t="s">
        <v>138</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row>
    <row r="13" spans="1:54" s="47" customFormat="1" ht="20.25" customHeight="1">
      <c r="B13" s="113" t="s">
        <v>137</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row>
    <row r="14" spans="1:54" s="47" customFormat="1" ht="20.25"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54" s="47" customFormat="1" ht="20.25" customHeight="1">
      <c r="A15" s="47" t="s">
        <v>80</v>
      </c>
      <c r="B15" s="47" t="s">
        <v>153</v>
      </c>
    </row>
    <row r="16" spans="1:54" s="47" customFormat="1" ht="20.25" customHeight="1">
      <c r="B16" s="94" t="s">
        <v>109</v>
      </c>
      <c r="AR16" s="123"/>
    </row>
    <row r="17" spans="1:36" s="47" customFormat="1" ht="20.25" customHeight="1">
      <c r="B17" s="94" t="s">
        <v>110</v>
      </c>
    </row>
    <row r="18" spans="1:36" s="47" customFormat="1" ht="20.25" customHeight="1">
      <c r="B18" s="47" t="s">
        <v>154</v>
      </c>
    </row>
    <row r="19" spans="1:36" s="47" customFormat="1" ht="20.25" customHeight="1"/>
    <row r="20" spans="1:36" s="47" customFormat="1" ht="20.25" customHeight="1">
      <c r="A20" s="47" t="s">
        <v>80</v>
      </c>
      <c r="B20" s="47" t="s">
        <v>150</v>
      </c>
    </row>
    <row r="21" spans="1:36" s="47" customFormat="1" ht="20.25" customHeight="1">
      <c r="B21" s="47" t="s">
        <v>139</v>
      </c>
    </row>
    <row r="22" spans="1:36" s="47" customFormat="1" ht="20.25" customHeight="1">
      <c r="B22" s="47" t="s">
        <v>111</v>
      </c>
    </row>
    <row r="23" spans="1:36" s="47" customFormat="1" ht="20.25" customHeight="1">
      <c r="B23" s="47" t="s">
        <v>155</v>
      </c>
    </row>
    <row r="24" spans="1:36" s="47" customFormat="1" ht="20.25" customHeight="1"/>
    <row r="25" spans="1:36" s="47" customFormat="1" ht="20.25" customHeight="1"/>
    <row r="26" spans="1:36" s="47" customFormat="1" ht="20.25" customHeight="1">
      <c r="B26" s="47" t="s">
        <v>149</v>
      </c>
    </row>
    <row r="27" spans="1:36" ht="20.25" customHeight="1">
      <c r="B27" s="132"/>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4"/>
    </row>
    <row r="28" spans="1:36" ht="20.25" customHeight="1">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7"/>
    </row>
    <row r="30" spans="1:36" s="47" customFormat="1" ht="20.25" customHeight="1">
      <c r="B30" s="47" t="s">
        <v>82</v>
      </c>
    </row>
    <row r="31" spans="1:36" ht="20.25" customHeight="1">
      <c r="B31" s="132"/>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4"/>
    </row>
    <row r="32" spans="1:36" ht="20.25" customHeight="1">
      <c r="B32" s="135"/>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7"/>
    </row>
    <row r="34" spans="1:36" s="47" customFormat="1" ht="20.25" customHeight="1">
      <c r="B34" s="47" t="s">
        <v>142</v>
      </c>
    </row>
    <row r="35" spans="1:36" ht="20.25" customHeight="1">
      <c r="B35" s="132" t="s">
        <v>151</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4"/>
    </row>
    <row r="36" spans="1:36" ht="20.25" customHeight="1">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7"/>
    </row>
    <row r="38" spans="1:36" s="47" customFormat="1" ht="20.25" customHeight="1">
      <c r="B38" s="47" t="str">
        <f>IF(元請会社名="株式会社　大竹組","","【１次下請負会社】")</f>
        <v/>
      </c>
    </row>
    <row r="39" spans="1:36" ht="20.25" customHeight="1">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row>
    <row r="40" spans="1:36" s="47" customFormat="1" ht="20.25" customHeight="1">
      <c r="B40" s="47" t="str">
        <f>IF(OR(元請会社名="株式会社　大竹組",B39="株式会社　大竹組"),"","【２次下請負会社】")</f>
        <v/>
      </c>
    </row>
    <row r="41" spans="1:36" ht="20.25" customHeight="1">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row>
    <row r="43" spans="1:36" ht="20.25" customHeight="1">
      <c r="A43" s="104" t="s">
        <v>118</v>
      </c>
    </row>
    <row r="44" spans="1:36" ht="20.25" customHeight="1">
      <c r="A44" s="105" t="s">
        <v>120</v>
      </c>
      <c r="P44" s="105" t="s">
        <v>119</v>
      </c>
    </row>
  </sheetData>
  <sheetProtection password="C5DF" sheet="1" objects="1" scenarios="1"/>
  <mergeCells count="7">
    <mergeCell ref="B39:AJ39"/>
    <mergeCell ref="B41:AJ41"/>
    <mergeCell ref="B1:AJ1"/>
    <mergeCell ref="B27:AJ28"/>
    <mergeCell ref="B31:AJ32"/>
    <mergeCell ref="B35:AJ36"/>
    <mergeCell ref="A3:AK4"/>
  </mergeCells>
  <phoneticPr fontId="2"/>
  <conditionalFormatting sqref="A3:AK6 C7:AK7">
    <cfRule type="containsText" dxfId="18" priority="1" operator="containsText" text="元請が大竹組以外の場合">
      <formula>NOT(ISERROR(SEARCH("元請が大竹組以外の場合",A3)))</formula>
    </cfRule>
  </conditionalFormatting>
  <dataValidations count="1">
    <dataValidation type="list" imeMode="hiragana" allowBlank="1" showInputMessage="1" sqref="B35:AJ36 B39 B41">
      <formula1>"株式会社　大竹組"</formula1>
    </dataValidation>
  </dataValidations>
  <printOptions horizontalCentered="1"/>
  <pageMargins left="0.39370078740157483" right="0.39370078740157483" top="0.59055118110236227" bottom="0.39370078740157483" header="0.31496062992125984" footer="0.19685039370078741"/>
  <pageSetup paperSize="9" scale="92" orientation="portrait" blackAndWhite="1" r:id="rId1"/>
  <headerFooter>
    <oddFooter>&amp;R&amp;"Meiryo UI,標準"&amp;10【作成者】　　株式会社 大 竹 組</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Q44"/>
  <sheetViews>
    <sheetView showGridLines="0" workbookViewId="0">
      <selection sqref="A1:P1"/>
    </sheetView>
  </sheetViews>
  <sheetFormatPr defaultColWidth="5.5" defaultRowHeight="18" customHeight="1"/>
  <sheetData>
    <row r="1" spans="1:16" ht="18" customHeight="1">
      <c r="A1" s="138" t="str">
        <f>IF(最初にお読みください!B27="","「最初にお読みください」シートへ工事名称を入力してください",最初にお読みください!B27)</f>
        <v>「最初にお読みください」シートへ工事名称を入力してください</v>
      </c>
      <c r="B1" s="138"/>
      <c r="C1" s="138"/>
      <c r="D1" s="138"/>
      <c r="E1" s="138"/>
      <c r="F1" s="138"/>
      <c r="G1" s="138"/>
      <c r="H1" s="138"/>
      <c r="I1" s="138"/>
      <c r="J1" s="138"/>
      <c r="K1" s="138"/>
      <c r="L1" s="138"/>
      <c r="M1" s="138"/>
      <c r="N1" s="138"/>
      <c r="O1" s="138"/>
      <c r="P1" s="138"/>
    </row>
    <row r="2" spans="1:16" ht="18" customHeight="1">
      <c r="A2" s="139" t="s">
        <v>117</v>
      </c>
      <c r="B2" s="139"/>
      <c r="C2" s="139"/>
      <c r="D2" s="139"/>
      <c r="E2" s="139"/>
    </row>
    <row r="3" spans="1:16" ht="18" customHeight="1">
      <c r="A3" s="106"/>
      <c r="B3" s="106"/>
      <c r="C3" s="106"/>
      <c r="D3" s="106"/>
      <c r="E3" s="106"/>
    </row>
    <row r="4" spans="1:16" ht="18" customHeight="1">
      <c r="A4" s="71"/>
      <c r="B4" s="71"/>
      <c r="C4" s="71"/>
      <c r="D4" s="71"/>
      <c r="E4" s="71"/>
    </row>
    <row r="5" spans="1:16" ht="18" customHeight="1">
      <c r="A5" s="140" t="s">
        <v>121</v>
      </c>
      <c r="B5" s="140"/>
      <c r="C5" s="140"/>
      <c r="D5" s="140"/>
      <c r="E5" s="140"/>
      <c r="F5" s="140"/>
      <c r="G5" s="140"/>
      <c r="H5" s="140"/>
      <c r="I5" s="140"/>
      <c r="J5" s="140"/>
      <c r="K5" s="140"/>
      <c r="L5" s="140"/>
      <c r="M5" s="140"/>
      <c r="N5" s="140"/>
      <c r="O5" s="140"/>
      <c r="P5" s="140"/>
    </row>
    <row r="6" spans="1:16" ht="18" customHeight="1">
      <c r="A6" s="140"/>
      <c r="B6" s="140"/>
      <c r="C6" s="140"/>
      <c r="D6" s="140"/>
      <c r="E6" s="140"/>
      <c r="F6" s="140"/>
      <c r="G6" s="140"/>
      <c r="H6" s="140"/>
      <c r="I6" s="140"/>
      <c r="J6" s="140"/>
      <c r="K6" s="140"/>
      <c r="L6" s="140"/>
      <c r="M6" s="140"/>
      <c r="N6" s="140"/>
      <c r="O6" s="140"/>
      <c r="P6" s="140"/>
    </row>
    <row r="7" spans="1:16" ht="18" customHeight="1">
      <c r="A7" s="107"/>
      <c r="B7" s="107"/>
      <c r="C7" s="107"/>
      <c r="D7" s="107"/>
      <c r="E7" s="107"/>
      <c r="F7" s="107"/>
      <c r="G7" s="107"/>
      <c r="H7" s="107"/>
      <c r="I7" s="107"/>
      <c r="J7" s="107"/>
      <c r="K7" s="107"/>
      <c r="L7" s="107"/>
      <c r="M7" s="107"/>
      <c r="N7" s="107"/>
      <c r="O7" s="107"/>
      <c r="P7" s="107"/>
    </row>
    <row r="9" spans="1:16" ht="18" customHeight="1">
      <c r="A9" s="90" t="s">
        <v>122</v>
      </c>
    </row>
    <row r="10" spans="1:16" ht="18" customHeight="1">
      <c r="A10" s="90" t="s">
        <v>123</v>
      </c>
    </row>
    <row r="11" spans="1:16" ht="18" customHeight="1">
      <c r="A11" s="90" t="s">
        <v>124</v>
      </c>
    </row>
    <row r="12" spans="1:16" ht="18" customHeight="1">
      <c r="A12" s="90" t="s">
        <v>91</v>
      </c>
    </row>
    <row r="16" spans="1:16" ht="18" customHeight="1">
      <c r="A16" s="108" t="s">
        <v>125</v>
      </c>
      <c r="C16" s="91"/>
      <c r="D16" s="91"/>
      <c r="E16" s="91"/>
      <c r="F16" s="91"/>
      <c r="G16" s="91"/>
      <c r="H16" s="91"/>
      <c r="I16" s="91"/>
      <c r="J16" s="91"/>
      <c r="K16" s="91"/>
      <c r="L16" s="91"/>
      <c r="M16" s="91" t="s">
        <v>126</v>
      </c>
      <c r="N16" s="91"/>
      <c r="O16" s="91" t="s">
        <v>127</v>
      </c>
      <c r="P16" s="91"/>
    </row>
    <row r="17" spans="1:17" ht="18" customHeight="1">
      <c r="A17" s="91"/>
      <c r="B17" s="91"/>
      <c r="C17" s="91"/>
      <c r="D17" s="91"/>
      <c r="E17" s="91"/>
      <c r="F17" s="91"/>
      <c r="G17" s="91"/>
      <c r="H17" s="91"/>
      <c r="I17" s="91"/>
      <c r="J17" s="91"/>
      <c r="K17" s="91"/>
      <c r="L17" s="91"/>
      <c r="M17" s="91"/>
      <c r="N17" s="91"/>
      <c r="O17" s="91"/>
      <c r="P17" s="91"/>
    </row>
    <row r="18" spans="1:17" ht="18" customHeight="1">
      <c r="A18" s="91"/>
      <c r="B18" s="91"/>
      <c r="C18" s="91"/>
      <c r="D18" s="91"/>
      <c r="E18" s="91"/>
      <c r="F18" s="91"/>
      <c r="G18" s="91"/>
      <c r="H18" s="91"/>
      <c r="I18" s="91"/>
      <c r="J18" s="91"/>
      <c r="K18" s="91"/>
      <c r="L18" s="91"/>
      <c r="M18" s="91"/>
      <c r="N18" s="91"/>
      <c r="O18" s="91"/>
      <c r="P18" s="91"/>
    </row>
    <row r="19" spans="1:17" ht="18" customHeight="1">
      <c r="A19" s="91"/>
      <c r="B19" s="91" t="s">
        <v>128</v>
      </c>
      <c r="C19" s="91"/>
      <c r="D19" s="91"/>
      <c r="E19" s="91"/>
      <c r="F19" s="91"/>
      <c r="G19" s="91"/>
      <c r="H19" s="91"/>
      <c r="I19" s="91"/>
      <c r="J19" s="91"/>
      <c r="K19" s="91"/>
      <c r="L19" s="91"/>
      <c r="M19" s="144"/>
      <c r="N19" s="144"/>
      <c r="O19" s="145" t="s">
        <v>148</v>
      </c>
      <c r="P19" s="145"/>
    </row>
    <row r="20" spans="1:17" ht="18" customHeight="1">
      <c r="A20" s="91"/>
      <c r="B20" s="141" t="s">
        <v>129</v>
      </c>
      <c r="C20" s="141"/>
      <c r="D20" s="141"/>
      <c r="E20" s="141"/>
      <c r="F20" s="141"/>
      <c r="G20" s="141"/>
      <c r="H20" s="141"/>
      <c r="I20" s="141"/>
      <c r="J20" s="91"/>
      <c r="K20" s="91"/>
      <c r="L20" s="91"/>
      <c r="M20" s="92"/>
      <c r="N20" s="92"/>
      <c r="O20" s="109"/>
      <c r="P20" s="92"/>
    </row>
    <row r="21" spans="1:17" ht="18" customHeight="1">
      <c r="A21" s="91"/>
      <c r="B21" s="89"/>
      <c r="C21" s="91"/>
      <c r="D21" s="91"/>
      <c r="E21" s="91"/>
      <c r="F21" s="91"/>
      <c r="G21" s="91"/>
      <c r="H21" s="91"/>
      <c r="I21" s="91"/>
      <c r="J21" s="91"/>
      <c r="K21" s="91"/>
      <c r="L21" s="91"/>
      <c r="M21" s="91"/>
      <c r="N21" s="91"/>
      <c r="O21" s="91"/>
      <c r="P21" s="91"/>
    </row>
    <row r="22" spans="1:17" ht="18" customHeight="1">
      <c r="A22" s="91"/>
      <c r="B22" s="89"/>
      <c r="C22" s="91"/>
      <c r="D22" s="91"/>
      <c r="E22" s="91"/>
      <c r="F22" s="91"/>
      <c r="G22" s="91"/>
      <c r="H22" s="91"/>
      <c r="I22" s="91"/>
      <c r="J22" s="91"/>
      <c r="K22" s="91"/>
      <c r="L22" s="91"/>
      <c r="M22" s="91"/>
      <c r="N22" s="91"/>
      <c r="O22" s="91"/>
      <c r="P22" s="91"/>
    </row>
    <row r="23" spans="1:17" ht="18" customHeight="1">
      <c r="A23" s="91"/>
      <c r="B23" s="91" t="s">
        <v>130</v>
      </c>
      <c r="C23" s="91"/>
      <c r="D23" s="91"/>
      <c r="E23" s="91"/>
      <c r="F23" s="91"/>
      <c r="G23" s="91"/>
      <c r="H23" s="91"/>
      <c r="I23" s="91"/>
      <c r="J23" s="91"/>
      <c r="K23" s="91"/>
      <c r="L23" s="92"/>
      <c r="M23" s="91"/>
      <c r="N23" s="91"/>
      <c r="O23" s="91"/>
      <c r="P23" s="91"/>
    </row>
    <row r="24" spans="1:17" ht="18" customHeight="1">
      <c r="A24" s="91"/>
      <c r="B24" s="110" t="s">
        <v>131</v>
      </c>
      <c r="C24" s="125" t="s">
        <v>132</v>
      </c>
      <c r="D24" s="91"/>
      <c r="E24" s="91"/>
      <c r="F24" s="91"/>
      <c r="G24" s="91"/>
      <c r="H24" s="91"/>
      <c r="I24" s="91"/>
      <c r="J24" s="91"/>
      <c r="K24" s="91"/>
      <c r="L24" s="92"/>
      <c r="M24" s="92"/>
      <c r="N24" s="92"/>
      <c r="O24" s="92"/>
      <c r="P24" s="92"/>
    </row>
    <row r="25" spans="1:17" ht="18" customHeight="1">
      <c r="A25" s="91"/>
      <c r="B25" s="110" t="s">
        <v>133</v>
      </c>
      <c r="C25" s="125" t="s">
        <v>165</v>
      </c>
      <c r="D25" s="91"/>
      <c r="E25" s="91"/>
      <c r="F25" s="91"/>
      <c r="G25" s="91"/>
      <c r="H25" s="91"/>
      <c r="I25" s="91"/>
      <c r="J25" s="91"/>
      <c r="K25" s="91"/>
      <c r="L25" s="91"/>
      <c r="M25" s="91"/>
      <c r="N25" s="91"/>
      <c r="O25" s="91"/>
      <c r="P25" s="91"/>
    </row>
    <row r="26" spans="1:17" ht="18" customHeight="1">
      <c r="A26" s="91"/>
      <c r="B26" s="110" t="s">
        <v>134</v>
      </c>
      <c r="C26" s="125" t="s">
        <v>158</v>
      </c>
      <c r="D26" s="91"/>
      <c r="E26" s="91"/>
      <c r="F26" s="91"/>
      <c r="G26" s="91"/>
      <c r="H26" s="91"/>
      <c r="I26" s="91"/>
      <c r="M26" s="146"/>
      <c r="N26" s="146"/>
      <c r="O26" s="146"/>
      <c r="P26" s="146"/>
      <c r="Q26" s="91"/>
    </row>
    <row r="27" spans="1:17" ht="18" customHeight="1">
      <c r="B27" s="89"/>
      <c r="M27" s="91"/>
      <c r="N27" s="91"/>
      <c r="O27" s="91"/>
      <c r="P27" s="91"/>
    </row>
    <row r="28" spans="1:17" ht="18" customHeight="1">
      <c r="A28" s="91"/>
      <c r="B28" s="91"/>
      <c r="C28" s="91"/>
      <c r="D28" s="91"/>
      <c r="E28" s="91"/>
      <c r="F28" s="91"/>
      <c r="G28" s="91"/>
      <c r="H28" s="91"/>
      <c r="I28" s="91"/>
      <c r="J28" s="91"/>
      <c r="K28" s="91"/>
      <c r="L28" s="91"/>
      <c r="M28" s="91"/>
      <c r="N28" s="91"/>
      <c r="O28" s="91"/>
      <c r="P28" s="91"/>
    </row>
    <row r="29" spans="1:17" ht="18" customHeight="1">
      <c r="L29" s="143" t="s">
        <v>162</v>
      </c>
      <c r="M29" s="143"/>
      <c r="N29" s="143"/>
      <c r="O29" s="143"/>
      <c r="P29" s="143"/>
    </row>
    <row r="30" spans="1:17" ht="18" customHeight="1">
      <c r="B30" s="111"/>
    </row>
    <row r="31" spans="1:17" ht="18" customHeight="1">
      <c r="B31" s="111"/>
    </row>
    <row r="32" spans="1:17" ht="18" customHeight="1">
      <c r="B32" s="111"/>
      <c r="F32" s="142"/>
      <c r="G32" s="142"/>
      <c r="H32" s="142"/>
      <c r="I32" s="142"/>
      <c r="J32" s="142"/>
      <c r="K32" s="142"/>
      <c r="L32" s="142"/>
    </row>
    <row r="33" spans="1:16" ht="18" customHeight="1">
      <c r="B33" s="111"/>
      <c r="F33" s="142"/>
      <c r="G33" s="142"/>
      <c r="H33" s="142"/>
      <c r="I33" s="142"/>
      <c r="J33" s="142"/>
      <c r="K33" s="142"/>
      <c r="L33" s="142"/>
      <c r="M33" s="112"/>
    </row>
    <row r="34" spans="1:16" ht="18" customHeight="1">
      <c r="D34" s="149" t="s">
        <v>135</v>
      </c>
      <c r="E34" s="149"/>
      <c r="F34" s="150"/>
      <c r="G34" s="150"/>
      <c r="H34" s="150"/>
      <c r="I34" s="150"/>
      <c r="J34" s="150"/>
      <c r="K34" s="150"/>
      <c r="L34" s="150"/>
      <c r="M34" s="151" t="s">
        <v>136</v>
      </c>
    </row>
    <row r="35" spans="1:16" ht="18" customHeight="1">
      <c r="D35" s="152" t="s">
        <v>6</v>
      </c>
      <c r="E35" s="152"/>
      <c r="F35" s="153"/>
      <c r="G35" s="153"/>
      <c r="H35" s="153"/>
      <c r="I35" s="153"/>
      <c r="J35" s="153"/>
      <c r="K35" s="153"/>
      <c r="L35" s="153"/>
      <c r="M35" s="151"/>
    </row>
    <row r="36" spans="1:16" ht="18" customHeight="1">
      <c r="F36" s="148" t="s">
        <v>159</v>
      </c>
      <c r="G36" s="148"/>
      <c r="H36" s="148"/>
      <c r="I36" s="148"/>
      <c r="J36" s="148"/>
      <c r="K36" s="148"/>
      <c r="L36" s="148"/>
    </row>
    <row r="42" spans="1:16" s="91" customFormat="1" ht="18" customHeight="1">
      <c r="A42" s="114" t="s">
        <v>156</v>
      </c>
      <c r="B42" s="125"/>
      <c r="C42" s="125"/>
      <c r="D42" s="125"/>
      <c r="E42" s="125"/>
      <c r="F42" s="125"/>
      <c r="G42" s="125"/>
      <c r="H42" s="125"/>
      <c r="I42" s="125"/>
      <c r="J42" s="125"/>
      <c r="K42" s="125"/>
      <c r="L42" s="125"/>
      <c r="M42" s="125"/>
      <c r="N42" s="125"/>
      <c r="O42" s="125"/>
      <c r="P42" s="125"/>
    </row>
    <row r="43" spans="1:16" s="91" customFormat="1" ht="18" customHeight="1">
      <c r="A43" s="125" t="s">
        <v>157</v>
      </c>
      <c r="B43" s="125"/>
      <c r="C43" s="125"/>
      <c r="D43" s="125"/>
      <c r="E43" s="125"/>
      <c r="F43" s="125"/>
      <c r="G43" s="125"/>
      <c r="H43" s="125"/>
      <c r="I43" s="125"/>
      <c r="J43" s="125"/>
      <c r="K43" s="125"/>
      <c r="L43" s="125"/>
      <c r="M43" s="125"/>
      <c r="N43" s="125"/>
      <c r="O43" s="125"/>
      <c r="P43" s="125"/>
    </row>
    <row r="44" spans="1:16" ht="18" customHeight="1">
      <c r="A44" s="147" t="str">
        <f>IF(最初にお読みください!B35="株式会社　大竹組","","元請会社様より証紙交付についての通知等が届きましたらその指示に従って提出のご協力をお願いいたします。")</f>
        <v/>
      </c>
      <c r="B44" s="147"/>
      <c r="C44" s="147"/>
      <c r="D44" s="147"/>
      <c r="E44" s="147"/>
      <c r="F44" s="147"/>
      <c r="G44" s="147"/>
      <c r="H44" s="147"/>
      <c r="I44" s="147"/>
      <c r="J44" s="147"/>
      <c r="K44" s="147"/>
      <c r="L44" s="147"/>
      <c r="M44" s="147"/>
      <c r="N44" s="147"/>
      <c r="O44" s="147"/>
      <c r="P44" s="147"/>
    </row>
  </sheetData>
  <mergeCells count="17">
    <mergeCell ref="F33:L33"/>
    <mergeCell ref="A44:P44"/>
    <mergeCell ref="F36:L36"/>
    <mergeCell ref="D34:E34"/>
    <mergeCell ref="F34:L34"/>
    <mergeCell ref="M34:M35"/>
    <mergeCell ref="D35:E35"/>
    <mergeCell ref="F35:L35"/>
    <mergeCell ref="A1:P1"/>
    <mergeCell ref="A2:E2"/>
    <mergeCell ref="A5:P6"/>
    <mergeCell ref="B20:I20"/>
    <mergeCell ref="F32:L32"/>
    <mergeCell ref="L29:P29"/>
    <mergeCell ref="M19:N19"/>
    <mergeCell ref="O19:P19"/>
    <mergeCell ref="M26:P26"/>
  </mergeCells>
  <phoneticPr fontId="2"/>
  <conditionalFormatting sqref="A1:P1">
    <cfRule type="containsText" dxfId="17" priority="1" operator="containsText" text="「最初にお読みください」シートへ工事名称を入力してください">
      <formula>NOT(ISERROR(SEARCH("「最初にお読みください」シートへ工事名称を入力してください",A1)))</formula>
    </cfRule>
  </conditionalFormatting>
  <printOptions horizontalCentered="1" verticalCentered="1"/>
  <pageMargins left="0.47244094488188981" right="0.47244094488188981" top="0.39370078740157483" bottom="0.39370078740157483" header="0.31496062992125984" footer="0.51181102362204722"/>
  <pageSetup paperSize="9" scale="10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1:AT218"/>
  <sheetViews>
    <sheetView view="pageBreakPreview" zoomScaleNormal="100" zoomScaleSheetLayoutView="100" workbookViewId="0">
      <selection activeCell="B15" sqref="B15:C15"/>
    </sheetView>
  </sheetViews>
  <sheetFormatPr defaultColWidth="2.875" defaultRowHeight="16.5" customHeight="1"/>
  <cols>
    <col min="1" max="1" width="3.125" style="50" customWidth="1"/>
    <col min="2" max="13" width="2.875" style="50" customWidth="1"/>
    <col min="14" max="44" width="3.125" style="50" customWidth="1"/>
    <col min="45" max="16384" width="2.875" style="50"/>
  </cols>
  <sheetData>
    <row r="11" spans="1:46" ht="16.5" customHeight="1">
      <c r="A11" s="51" t="s">
        <v>87</v>
      </c>
    </row>
    <row r="13" spans="1:46" s="51" customFormat="1" ht="16.5" customHeight="1">
      <c r="B13" s="51" t="s">
        <v>5</v>
      </c>
      <c r="F13" s="165" t="str">
        <f>IF(工事名="","",工事名)</f>
        <v/>
      </c>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row>
    <row r="14" spans="1:46" s="51" customFormat="1" ht="16.5" customHeight="1">
      <c r="L14" s="155" t="s">
        <v>88</v>
      </c>
      <c r="M14" s="155"/>
      <c r="N14" s="155"/>
      <c r="O14" s="155"/>
      <c r="P14" s="155"/>
      <c r="Q14" s="155"/>
      <c r="R14" s="155"/>
    </row>
    <row r="15" spans="1:46" ht="16.5" customHeight="1">
      <c r="B15" s="154" t="s">
        <v>160</v>
      </c>
      <c r="C15" s="154"/>
      <c r="D15" s="166"/>
      <c r="E15" s="166"/>
      <c r="F15" s="55" t="s">
        <v>0</v>
      </c>
      <c r="G15" s="166"/>
      <c r="H15" s="166"/>
      <c r="I15" s="55" t="s">
        <v>1</v>
      </c>
      <c r="J15" s="51"/>
      <c r="K15" s="51"/>
      <c r="L15" s="155"/>
      <c r="M15" s="155"/>
      <c r="N15" s="155"/>
      <c r="O15" s="155"/>
      <c r="P15" s="155"/>
      <c r="Q15" s="155"/>
      <c r="R15" s="155"/>
      <c r="AF15" s="56" t="s">
        <v>6</v>
      </c>
      <c r="AG15" s="56"/>
      <c r="AH15" s="172" t="str">
        <f>IF(協力会社名="","",協力会社名)</f>
        <v/>
      </c>
      <c r="AI15" s="172"/>
      <c r="AJ15" s="172"/>
      <c r="AK15" s="172"/>
      <c r="AL15" s="172"/>
      <c r="AM15" s="172"/>
      <c r="AN15" s="172"/>
      <c r="AO15" s="172"/>
      <c r="AP15" s="172"/>
      <c r="AQ15" s="172"/>
      <c r="AR15" s="172"/>
      <c r="AS15" s="172"/>
      <c r="AT15" s="57" t="s">
        <v>7</v>
      </c>
    </row>
    <row r="16" spans="1:46" ht="16.5" customHeight="1">
      <c r="L16" s="156"/>
      <c r="M16" s="156"/>
      <c r="N16" s="156"/>
      <c r="O16" s="156"/>
      <c r="P16" s="156"/>
      <c r="Q16" s="156"/>
      <c r="R16" s="156"/>
    </row>
    <row r="17" spans="1:46" ht="20.25" customHeight="1">
      <c r="A17" s="58"/>
      <c r="B17" s="168" t="s">
        <v>8</v>
      </c>
      <c r="C17" s="169"/>
      <c r="D17" s="169"/>
      <c r="E17" s="169"/>
      <c r="F17" s="169"/>
      <c r="G17" s="169"/>
      <c r="H17" s="169" t="s">
        <v>9</v>
      </c>
      <c r="I17" s="169"/>
      <c r="J17" s="169"/>
      <c r="K17" s="169"/>
      <c r="L17" s="169"/>
      <c r="M17" s="170"/>
      <c r="N17" s="67">
        <v>1</v>
      </c>
      <c r="O17" s="68">
        <v>2</v>
      </c>
      <c r="P17" s="68">
        <v>3</v>
      </c>
      <c r="Q17" s="68">
        <v>4</v>
      </c>
      <c r="R17" s="68">
        <v>5</v>
      </c>
      <c r="S17" s="68">
        <v>6</v>
      </c>
      <c r="T17" s="68">
        <v>7</v>
      </c>
      <c r="U17" s="68">
        <v>8</v>
      </c>
      <c r="V17" s="68">
        <v>9</v>
      </c>
      <c r="W17" s="68">
        <v>10</v>
      </c>
      <c r="X17" s="68">
        <v>11</v>
      </c>
      <c r="Y17" s="68">
        <v>12</v>
      </c>
      <c r="Z17" s="68">
        <v>13</v>
      </c>
      <c r="AA17" s="68">
        <v>14</v>
      </c>
      <c r="AB17" s="68">
        <v>15</v>
      </c>
      <c r="AC17" s="68">
        <v>16</v>
      </c>
      <c r="AD17" s="68">
        <v>17</v>
      </c>
      <c r="AE17" s="68">
        <v>18</v>
      </c>
      <c r="AF17" s="68">
        <v>19</v>
      </c>
      <c r="AG17" s="68">
        <v>20</v>
      </c>
      <c r="AH17" s="68">
        <v>21</v>
      </c>
      <c r="AI17" s="68">
        <v>22</v>
      </c>
      <c r="AJ17" s="68">
        <v>23</v>
      </c>
      <c r="AK17" s="68">
        <v>24</v>
      </c>
      <c r="AL17" s="68">
        <v>25</v>
      </c>
      <c r="AM17" s="68">
        <v>26</v>
      </c>
      <c r="AN17" s="68">
        <v>27</v>
      </c>
      <c r="AO17" s="68">
        <v>28</v>
      </c>
      <c r="AP17" s="68">
        <v>29</v>
      </c>
      <c r="AQ17" s="68">
        <v>30</v>
      </c>
      <c r="AR17" s="69">
        <v>31</v>
      </c>
      <c r="AS17" s="171" t="s">
        <v>10</v>
      </c>
      <c r="AT17" s="171"/>
    </row>
    <row r="18" spans="1:46" ht="23.25" customHeight="1">
      <c r="A18" s="70">
        <v>1</v>
      </c>
      <c r="B18" s="157"/>
      <c r="C18" s="158"/>
      <c r="D18" s="158"/>
      <c r="E18" s="158"/>
      <c r="F18" s="158"/>
      <c r="G18" s="158"/>
      <c r="H18" s="159"/>
      <c r="I18" s="158"/>
      <c r="J18" s="158"/>
      <c r="K18" s="158"/>
      <c r="L18" s="158"/>
      <c r="M18" s="160"/>
      <c r="N18" s="59"/>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1"/>
      <c r="AS18" s="161">
        <f>COUNTA(N18:AR18)</f>
        <v>0</v>
      </c>
      <c r="AT18" s="161"/>
    </row>
    <row r="19" spans="1:46" ht="23.25" customHeight="1">
      <c r="A19" s="70">
        <v>2</v>
      </c>
      <c r="B19" s="157"/>
      <c r="C19" s="158"/>
      <c r="D19" s="158"/>
      <c r="E19" s="158"/>
      <c r="F19" s="158"/>
      <c r="G19" s="158"/>
      <c r="H19" s="159"/>
      <c r="I19" s="158"/>
      <c r="J19" s="158"/>
      <c r="K19" s="158"/>
      <c r="L19" s="158"/>
      <c r="M19" s="160"/>
      <c r="N19" s="59"/>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161">
        <f t="shared" ref="AS19:AS32" si="0">COUNTA(N19:AR19)</f>
        <v>0</v>
      </c>
      <c r="AT19" s="161"/>
    </row>
    <row r="20" spans="1:46" ht="23.25" customHeight="1">
      <c r="A20" s="70">
        <v>3</v>
      </c>
      <c r="B20" s="157"/>
      <c r="C20" s="158"/>
      <c r="D20" s="158"/>
      <c r="E20" s="158"/>
      <c r="F20" s="158"/>
      <c r="G20" s="158"/>
      <c r="H20" s="159"/>
      <c r="I20" s="158"/>
      <c r="J20" s="158"/>
      <c r="K20" s="158"/>
      <c r="L20" s="158"/>
      <c r="M20" s="160"/>
      <c r="N20" s="59"/>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1"/>
      <c r="AS20" s="161">
        <f t="shared" si="0"/>
        <v>0</v>
      </c>
      <c r="AT20" s="161"/>
    </row>
    <row r="21" spans="1:46" ht="23.25" customHeight="1">
      <c r="A21" s="70">
        <v>4</v>
      </c>
      <c r="B21" s="157"/>
      <c r="C21" s="158"/>
      <c r="D21" s="158"/>
      <c r="E21" s="158"/>
      <c r="F21" s="158"/>
      <c r="G21" s="158"/>
      <c r="H21" s="159"/>
      <c r="I21" s="158"/>
      <c r="J21" s="158"/>
      <c r="K21" s="158"/>
      <c r="L21" s="158"/>
      <c r="M21" s="160"/>
      <c r="N21" s="59"/>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1"/>
      <c r="AS21" s="161">
        <f t="shared" si="0"/>
        <v>0</v>
      </c>
      <c r="AT21" s="161"/>
    </row>
    <row r="22" spans="1:46" ht="23.25" customHeight="1">
      <c r="A22" s="70">
        <v>5</v>
      </c>
      <c r="B22" s="157"/>
      <c r="C22" s="158"/>
      <c r="D22" s="158"/>
      <c r="E22" s="158"/>
      <c r="F22" s="158"/>
      <c r="G22" s="158"/>
      <c r="H22" s="159"/>
      <c r="I22" s="158"/>
      <c r="J22" s="158"/>
      <c r="K22" s="158"/>
      <c r="L22" s="158"/>
      <c r="M22" s="160"/>
      <c r="N22" s="59"/>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1"/>
      <c r="AS22" s="161">
        <f t="shared" si="0"/>
        <v>0</v>
      </c>
      <c r="AT22" s="161"/>
    </row>
    <row r="23" spans="1:46" ht="23.25" customHeight="1">
      <c r="A23" s="70">
        <v>6</v>
      </c>
      <c r="B23" s="157"/>
      <c r="C23" s="158"/>
      <c r="D23" s="158"/>
      <c r="E23" s="158"/>
      <c r="F23" s="158"/>
      <c r="G23" s="158"/>
      <c r="H23" s="159"/>
      <c r="I23" s="158"/>
      <c r="J23" s="158"/>
      <c r="K23" s="158"/>
      <c r="L23" s="158"/>
      <c r="M23" s="160"/>
      <c r="N23" s="59"/>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1"/>
      <c r="AS23" s="161">
        <f t="shared" si="0"/>
        <v>0</v>
      </c>
      <c r="AT23" s="161"/>
    </row>
    <row r="24" spans="1:46" ht="23.25" customHeight="1">
      <c r="A24" s="70">
        <v>7</v>
      </c>
      <c r="B24" s="157"/>
      <c r="C24" s="158"/>
      <c r="D24" s="158"/>
      <c r="E24" s="158"/>
      <c r="F24" s="158"/>
      <c r="G24" s="158"/>
      <c r="H24" s="159"/>
      <c r="I24" s="158"/>
      <c r="J24" s="158"/>
      <c r="K24" s="158"/>
      <c r="L24" s="158"/>
      <c r="M24" s="160"/>
      <c r="N24" s="59"/>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c r="AS24" s="161">
        <f t="shared" si="0"/>
        <v>0</v>
      </c>
      <c r="AT24" s="161"/>
    </row>
    <row r="25" spans="1:46" ht="23.25" customHeight="1">
      <c r="A25" s="70">
        <v>8</v>
      </c>
      <c r="B25" s="157"/>
      <c r="C25" s="158"/>
      <c r="D25" s="158"/>
      <c r="E25" s="158"/>
      <c r="F25" s="158"/>
      <c r="G25" s="158"/>
      <c r="H25" s="159"/>
      <c r="I25" s="158"/>
      <c r="J25" s="158"/>
      <c r="K25" s="158"/>
      <c r="L25" s="158"/>
      <c r="M25" s="160"/>
      <c r="N25" s="59"/>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1"/>
      <c r="AS25" s="161">
        <f t="shared" si="0"/>
        <v>0</v>
      </c>
      <c r="AT25" s="161"/>
    </row>
    <row r="26" spans="1:46" ht="23.25" customHeight="1">
      <c r="A26" s="70">
        <v>9</v>
      </c>
      <c r="B26" s="157"/>
      <c r="C26" s="158"/>
      <c r="D26" s="158"/>
      <c r="E26" s="158"/>
      <c r="F26" s="158"/>
      <c r="G26" s="158"/>
      <c r="H26" s="159"/>
      <c r="I26" s="158"/>
      <c r="J26" s="158"/>
      <c r="K26" s="158"/>
      <c r="L26" s="158"/>
      <c r="M26" s="160"/>
      <c r="N26" s="59"/>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1"/>
      <c r="AS26" s="161">
        <f t="shared" si="0"/>
        <v>0</v>
      </c>
      <c r="AT26" s="161"/>
    </row>
    <row r="27" spans="1:46" ht="23.25" customHeight="1">
      <c r="A27" s="70">
        <v>10</v>
      </c>
      <c r="B27" s="157"/>
      <c r="C27" s="158"/>
      <c r="D27" s="158"/>
      <c r="E27" s="158"/>
      <c r="F27" s="158"/>
      <c r="G27" s="158"/>
      <c r="H27" s="159"/>
      <c r="I27" s="158"/>
      <c r="J27" s="158"/>
      <c r="K27" s="158"/>
      <c r="L27" s="158"/>
      <c r="M27" s="160"/>
      <c r="N27" s="59"/>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1"/>
      <c r="AS27" s="161">
        <f t="shared" si="0"/>
        <v>0</v>
      </c>
      <c r="AT27" s="161"/>
    </row>
    <row r="28" spans="1:46" ht="23.25" customHeight="1">
      <c r="A28" s="70">
        <v>11</v>
      </c>
      <c r="B28" s="157"/>
      <c r="C28" s="158"/>
      <c r="D28" s="158"/>
      <c r="E28" s="158"/>
      <c r="F28" s="158"/>
      <c r="G28" s="158"/>
      <c r="H28" s="159"/>
      <c r="I28" s="158"/>
      <c r="J28" s="158"/>
      <c r="K28" s="158"/>
      <c r="L28" s="158"/>
      <c r="M28" s="160"/>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1"/>
      <c r="AS28" s="161">
        <f t="shared" si="0"/>
        <v>0</v>
      </c>
      <c r="AT28" s="161"/>
    </row>
    <row r="29" spans="1:46" ht="23.25" customHeight="1">
      <c r="A29" s="70">
        <v>12</v>
      </c>
      <c r="B29" s="157"/>
      <c r="C29" s="158"/>
      <c r="D29" s="158"/>
      <c r="E29" s="158"/>
      <c r="F29" s="158"/>
      <c r="G29" s="158"/>
      <c r="H29" s="159"/>
      <c r="I29" s="158"/>
      <c r="J29" s="158"/>
      <c r="K29" s="158"/>
      <c r="L29" s="158"/>
      <c r="M29" s="160"/>
      <c r="N29" s="59"/>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1"/>
      <c r="AS29" s="161">
        <f t="shared" si="0"/>
        <v>0</v>
      </c>
      <c r="AT29" s="161"/>
    </row>
    <row r="30" spans="1:46" ht="23.25" customHeight="1">
      <c r="A30" s="70">
        <v>13</v>
      </c>
      <c r="B30" s="157"/>
      <c r="C30" s="158"/>
      <c r="D30" s="158"/>
      <c r="E30" s="158"/>
      <c r="F30" s="158"/>
      <c r="G30" s="158"/>
      <c r="H30" s="159"/>
      <c r="I30" s="158"/>
      <c r="J30" s="158"/>
      <c r="K30" s="158"/>
      <c r="L30" s="158"/>
      <c r="M30" s="160"/>
      <c r="N30" s="59"/>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1"/>
      <c r="AS30" s="161">
        <f t="shared" si="0"/>
        <v>0</v>
      </c>
      <c r="AT30" s="161"/>
    </row>
    <row r="31" spans="1:46" ht="23.25" customHeight="1">
      <c r="A31" s="70">
        <v>14</v>
      </c>
      <c r="B31" s="157"/>
      <c r="C31" s="158"/>
      <c r="D31" s="158"/>
      <c r="E31" s="158"/>
      <c r="F31" s="158"/>
      <c r="G31" s="158"/>
      <c r="H31" s="159"/>
      <c r="I31" s="158"/>
      <c r="J31" s="158"/>
      <c r="K31" s="158"/>
      <c r="L31" s="158"/>
      <c r="M31" s="160"/>
      <c r="N31" s="59"/>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1"/>
      <c r="AS31" s="161">
        <f t="shared" si="0"/>
        <v>0</v>
      </c>
      <c r="AT31" s="161"/>
    </row>
    <row r="32" spans="1:46" ht="23.25" customHeight="1">
      <c r="A32" s="70">
        <v>15</v>
      </c>
      <c r="B32" s="157"/>
      <c r="C32" s="158"/>
      <c r="D32" s="158"/>
      <c r="E32" s="158"/>
      <c r="F32" s="158"/>
      <c r="G32" s="158"/>
      <c r="H32" s="159"/>
      <c r="I32" s="158"/>
      <c r="J32" s="158"/>
      <c r="K32" s="158"/>
      <c r="L32" s="158"/>
      <c r="M32" s="160"/>
      <c r="N32" s="59"/>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1"/>
      <c r="AS32" s="161">
        <f t="shared" si="0"/>
        <v>0</v>
      </c>
      <c r="AT32" s="161"/>
    </row>
    <row r="33" spans="1:46" ht="20.25" customHeight="1">
      <c r="A33" s="162" t="s">
        <v>10</v>
      </c>
      <c r="B33" s="163"/>
      <c r="C33" s="163"/>
      <c r="D33" s="163"/>
      <c r="E33" s="163"/>
      <c r="F33" s="163"/>
      <c r="G33" s="163"/>
      <c r="H33" s="163"/>
      <c r="I33" s="163"/>
      <c r="J33" s="163"/>
      <c r="K33" s="163"/>
      <c r="L33" s="163"/>
      <c r="M33" s="164"/>
      <c r="N33" s="62">
        <f>COUNTA(N18:N32)</f>
        <v>0</v>
      </c>
      <c r="O33" s="63">
        <f t="shared" ref="O33:AR33" si="1">COUNTA(O18:O32)</f>
        <v>0</v>
      </c>
      <c r="P33" s="63">
        <f t="shared" si="1"/>
        <v>0</v>
      </c>
      <c r="Q33" s="63">
        <f t="shared" si="1"/>
        <v>0</v>
      </c>
      <c r="R33" s="63">
        <f t="shared" si="1"/>
        <v>0</v>
      </c>
      <c r="S33" s="63">
        <f t="shared" si="1"/>
        <v>0</v>
      </c>
      <c r="T33" s="63">
        <f t="shared" si="1"/>
        <v>0</v>
      </c>
      <c r="U33" s="63">
        <f t="shared" si="1"/>
        <v>0</v>
      </c>
      <c r="V33" s="63">
        <f t="shared" si="1"/>
        <v>0</v>
      </c>
      <c r="W33" s="63">
        <f t="shared" si="1"/>
        <v>0</v>
      </c>
      <c r="X33" s="63">
        <f t="shared" si="1"/>
        <v>0</v>
      </c>
      <c r="Y33" s="63">
        <f t="shared" si="1"/>
        <v>0</v>
      </c>
      <c r="Z33" s="63">
        <f t="shared" si="1"/>
        <v>0</v>
      </c>
      <c r="AA33" s="63">
        <f t="shared" si="1"/>
        <v>0</v>
      </c>
      <c r="AB33" s="63">
        <f t="shared" si="1"/>
        <v>0</v>
      </c>
      <c r="AC33" s="63">
        <f t="shared" si="1"/>
        <v>0</v>
      </c>
      <c r="AD33" s="63">
        <f t="shared" si="1"/>
        <v>0</v>
      </c>
      <c r="AE33" s="63">
        <f t="shared" si="1"/>
        <v>0</v>
      </c>
      <c r="AF33" s="63">
        <f t="shared" si="1"/>
        <v>0</v>
      </c>
      <c r="AG33" s="63">
        <f t="shared" si="1"/>
        <v>0</v>
      </c>
      <c r="AH33" s="63">
        <f t="shared" si="1"/>
        <v>0</v>
      </c>
      <c r="AI33" s="63">
        <f t="shared" si="1"/>
        <v>0</v>
      </c>
      <c r="AJ33" s="63">
        <f t="shared" si="1"/>
        <v>0</v>
      </c>
      <c r="AK33" s="63">
        <f t="shared" si="1"/>
        <v>0</v>
      </c>
      <c r="AL33" s="63">
        <f t="shared" si="1"/>
        <v>0</v>
      </c>
      <c r="AM33" s="63">
        <f t="shared" si="1"/>
        <v>0</v>
      </c>
      <c r="AN33" s="63">
        <f t="shared" si="1"/>
        <v>0</v>
      </c>
      <c r="AO33" s="63">
        <f t="shared" si="1"/>
        <v>0</v>
      </c>
      <c r="AP33" s="63">
        <f t="shared" si="1"/>
        <v>0</v>
      </c>
      <c r="AQ33" s="63">
        <f t="shared" si="1"/>
        <v>0</v>
      </c>
      <c r="AR33" s="64">
        <f t="shared" si="1"/>
        <v>0</v>
      </c>
      <c r="AS33" s="161">
        <f>SUM(N33:AR33)</f>
        <v>0</v>
      </c>
      <c r="AT33" s="161"/>
    </row>
    <row r="34" spans="1:46" ht="9.75" customHeight="1">
      <c r="A34" s="49"/>
      <c r="B34" s="49"/>
      <c r="C34" s="49"/>
      <c r="D34" s="49"/>
      <c r="E34" s="49"/>
      <c r="F34" s="49"/>
      <c r="G34" s="65"/>
      <c r="H34" s="65"/>
      <c r="I34" s="65"/>
      <c r="J34" s="49"/>
      <c r="K34" s="49"/>
      <c r="L34" s="49"/>
      <c r="M34" s="49"/>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row>
    <row r="35" spans="1:46" ht="16.5" customHeight="1">
      <c r="B35" s="50" t="s">
        <v>11</v>
      </c>
      <c r="C35" s="50" t="s">
        <v>43</v>
      </c>
    </row>
    <row r="36" spans="1:46" ht="16.5" customHeight="1">
      <c r="B36" s="50" t="s">
        <v>11</v>
      </c>
      <c r="C36" s="50" t="s">
        <v>12</v>
      </c>
    </row>
    <row r="37" spans="1:46" ht="16.5" customHeight="1">
      <c r="A37" s="50" t="s">
        <v>4</v>
      </c>
    </row>
    <row r="39" spans="1:46" s="51" customFormat="1" ht="16.5" customHeight="1">
      <c r="B39" s="51" t="s">
        <v>5</v>
      </c>
      <c r="F39" s="165" t="str">
        <f>IF(工事名="","",工事名)</f>
        <v/>
      </c>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row>
    <row r="40" spans="1:46" s="51" customFormat="1" ht="16.5" customHeight="1">
      <c r="L40" s="155" t="s">
        <v>88</v>
      </c>
      <c r="M40" s="155"/>
      <c r="N40" s="155"/>
      <c r="O40" s="155"/>
      <c r="P40" s="155"/>
      <c r="Q40" s="155"/>
      <c r="R40" s="155"/>
    </row>
    <row r="41" spans="1:46" ht="16.5" customHeight="1">
      <c r="C41" s="54">
        <f>C15</f>
        <v>0</v>
      </c>
      <c r="D41" s="166" t="str">
        <f>IF(D15="","",IF(G15=12,D15+1,D15))</f>
        <v/>
      </c>
      <c r="E41" s="166"/>
      <c r="F41" s="55" t="s">
        <v>0</v>
      </c>
      <c r="G41" s="166" t="str">
        <f>IF(G15="","",IF(G15=12,1,G15+1))</f>
        <v/>
      </c>
      <c r="H41" s="166"/>
      <c r="I41" s="55" t="s">
        <v>1</v>
      </c>
      <c r="J41" s="51"/>
      <c r="K41" s="51"/>
      <c r="L41" s="155"/>
      <c r="M41" s="155"/>
      <c r="N41" s="155"/>
      <c r="O41" s="155"/>
      <c r="P41" s="155"/>
      <c r="Q41" s="155"/>
      <c r="R41" s="155"/>
      <c r="AF41" s="56" t="s">
        <v>6</v>
      </c>
      <c r="AG41" s="56"/>
      <c r="AH41" s="167" t="str">
        <f>AH$15</f>
        <v/>
      </c>
      <c r="AI41" s="167"/>
      <c r="AJ41" s="167"/>
      <c r="AK41" s="167"/>
      <c r="AL41" s="167"/>
      <c r="AM41" s="167"/>
      <c r="AN41" s="167"/>
      <c r="AO41" s="167"/>
      <c r="AP41" s="167"/>
      <c r="AQ41" s="167"/>
      <c r="AR41" s="167"/>
      <c r="AS41" s="167"/>
      <c r="AT41" s="57" t="s">
        <v>3</v>
      </c>
    </row>
    <row r="42" spans="1:46" ht="16.5" customHeight="1">
      <c r="L42" s="156"/>
      <c r="M42" s="156"/>
      <c r="N42" s="156"/>
      <c r="O42" s="156"/>
      <c r="P42" s="156"/>
      <c r="Q42" s="156"/>
      <c r="R42" s="156"/>
    </row>
    <row r="43" spans="1:46" ht="20.25" customHeight="1">
      <c r="A43" s="58"/>
      <c r="B43" s="168" t="s">
        <v>8</v>
      </c>
      <c r="C43" s="169"/>
      <c r="D43" s="169"/>
      <c r="E43" s="169"/>
      <c r="F43" s="169"/>
      <c r="G43" s="169"/>
      <c r="H43" s="169" t="s">
        <v>9</v>
      </c>
      <c r="I43" s="169"/>
      <c r="J43" s="169"/>
      <c r="K43" s="169"/>
      <c r="L43" s="169"/>
      <c r="M43" s="170"/>
      <c r="N43" s="67">
        <v>1</v>
      </c>
      <c r="O43" s="68">
        <v>2</v>
      </c>
      <c r="P43" s="68">
        <v>3</v>
      </c>
      <c r="Q43" s="68">
        <v>4</v>
      </c>
      <c r="R43" s="68">
        <v>5</v>
      </c>
      <c r="S43" s="68">
        <v>6</v>
      </c>
      <c r="T43" s="68">
        <v>7</v>
      </c>
      <c r="U43" s="68">
        <v>8</v>
      </c>
      <c r="V43" s="68">
        <v>9</v>
      </c>
      <c r="W43" s="68">
        <v>10</v>
      </c>
      <c r="X43" s="68">
        <v>11</v>
      </c>
      <c r="Y43" s="68">
        <v>12</v>
      </c>
      <c r="Z43" s="68">
        <v>13</v>
      </c>
      <c r="AA43" s="68">
        <v>14</v>
      </c>
      <c r="AB43" s="68">
        <v>15</v>
      </c>
      <c r="AC43" s="68">
        <v>16</v>
      </c>
      <c r="AD43" s="68">
        <v>17</v>
      </c>
      <c r="AE43" s="68">
        <v>18</v>
      </c>
      <c r="AF43" s="68">
        <v>19</v>
      </c>
      <c r="AG43" s="68">
        <v>20</v>
      </c>
      <c r="AH43" s="68">
        <v>21</v>
      </c>
      <c r="AI43" s="68">
        <v>22</v>
      </c>
      <c r="AJ43" s="68">
        <v>23</v>
      </c>
      <c r="AK43" s="68">
        <v>24</v>
      </c>
      <c r="AL43" s="68">
        <v>25</v>
      </c>
      <c r="AM43" s="68">
        <v>26</v>
      </c>
      <c r="AN43" s="68">
        <v>27</v>
      </c>
      <c r="AO43" s="68">
        <v>28</v>
      </c>
      <c r="AP43" s="68">
        <v>29</v>
      </c>
      <c r="AQ43" s="68">
        <v>30</v>
      </c>
      <c r="AR43" s="69">
        <v>31</v>
      </c>
      <c r="AS43" s="171" t="s">
        <v>10</v>
      </c>
      <c r="AT43" s="171"/>
    </row>
    <row r="44" spans="1:46" ht="23.25" customHeight="1">
      <c r="A44" s="70">
        <v>1</v>
      </c>
      <c r="B44" s="157"/>
      <c r="C44" s="158"/>
      <c r="D44" s="158"/>
      <c r="E44" s="158"/>
      <c r="F44" s="158"/>
      <c r="G44" s="158"/>
      <c r="H44" s="159"/>
      <c r="I44" s="158"/>
      <c r="J44" s="158"/>
      <c r="K44" s="158"/>
      <c r="L44" s="158"/>
      <c r="M44" s="160"/>
      <c r="N44" s="59"/>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1"/>
      <c r="AS44" s="161">
        <f>COUNTA(N44:AR44)</f>
        <v>0</v>
      </c>
      <c r="AT44" s="161"/>
    </row>
    <row r="45" spans="1:46" ht="23.25" customHeight="1">
      <c r="A45" s="70">
        <v>2</v>
      </c>
      <c r="B45" s="157"/>
      <c r="C45" s="158"/>
      <c r="D45" s="158"/>
      <c r="E45" s="158"/>
      <c r="F45" s="158"/>
      <c r="G45" s="158"/>
      <c r="H45" s="159"/>
      <c r="I45" s="158"/>
      <c r="J45" s="158"/>
      <c r="K45" s="158"/>
      <c r="L45" s="158"/>
      <c r="M45" s="160"/>
      <c r="N45" s="59"/>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1"/>
      <c r="AS45" s="161">
        <f t="shared" ref="AS45:AS58" si="2">COUNTA(N45:AR45)</f>
        <v>0</v>
      </c>
      <c r="AT45" s="161"/>
    </row>
    <row r="46" spans="1:46" ht="23.25" customHeight="1">
      <c r="A46" s="70">
        <v>3</v>
      </c>
      <c r="B46" s="157"/>
      <c r="C46" s="158"/>
      <c r="D46" s="158"/>
      <c r="E46" s="158"/>
      <c r="F46" s="158"/>
      <c r="G46" s="158"/>
      <c r="H46" s="159"/>
      <c r="I46" s="158"/>
      <c r="J46" s="158"/>
      <c r="K46" s="158"/>
      <c r="L46" s="158"/>
      <c r="M46" s="160"/>
      <c r="N46" s="59"/>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1"/>
      <c r="AS46" s="161">
        <f t="shared" si="2"/>
        <v>0</v>
      </c>
      <c r="AT46" s="161"/>
    </row>
    <row r="47" spans="1:46" ht="23.25" customHeight="1">
      <c r="A47" s="70">
        <v>4</v>
      </c>
      <c r="B47" s="157"/>
      <c r="C47" s="158"/>
      <c r="D47" s="158"/>
      <c r="E47" s="158"/>
      <c r="F47" s="158"/>
      <c r="G47" s="158"/>
      <c r="H47" s="159"/>
      <c r="I47" s="158"/>
      <c r="J47" s="158"/>
      <c r="K47" s="158"/>
      <c r="L47" s="158"/>
      <c r="M47" s="160"/>
      <c r="N47" s="59"/>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1"/>
      <c r="AS47" s="161">
        <f t="shared" si="2"/>
        <v>0</v>
      </c>
      <c r="AT47" s="161"/>
    </row>
    <row r="48" spans="1:46" ht="23.25" customHeight="1">
      <c r="A48" s="70">
        <v>5</v>
      </c>
      <c r="B48" s="157"/>
      <c r="C48" s="158"/>
      <c r="D48" s="158"/>
      <c r="E48" s="158"/>
      <c r="F48" s="158"/>
      <c r="G48" s="158"/>
      <c r="H48" s="159"/>
      <c r="I48" s="158"/>
      <c r="J48" s="158"/>
      <c r="K48" s="158"/>
      <c r="L48" s="158"/>
      <c r="M48" s="160"/>
      <c r="N48" s="59"/>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1"/>
      <c r="AS48" s="161">
        <f t="shared" si="2"/>
        <v>0</v>
      </c>
      <c r="AT48" s="161"/>
    </row>
    <row r="49" spans="1:46" ht="23.25" customHeight="1">
      <c r="A49" s="70">
        <v>6</v>
      </c>
      <c r="B49" s="157"/>
      <c r="C49" s="158"/>
      <c r="D49" s="158"/>
      <c r="E49" s="158"/>
      <c r="F49" s="158"/>
      <c r="G49" s="158"/>
      <c r="H49" s="159"/>
      <c r="I49" s="158"/>
      <c r="J49" s="158"/>
      <c r="K49" s="158"/>
      <c r="L49" s="158"/>
      <c r="M49" s="160"/>
      <c r="N49" s="59"/>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1"/>
      <c r="AS49" s="161">
        <f t="shared" si="2"/>
        <v>0</v>
      </c>
      <c r="AT49" s="161"/>
    </row>
    <row r="50" spans="1:46" ht="23.25" customHeight="1">
      <c r="A50" s="70">
        <v>7</v>
      </c>
      <c r="B50" s="157"/>
      <c r="C50" s="158"/>
      <c r="D50" s="158"/>
      <c r="E50" s="158"/>
      <c r="F50" s="158"/>
      <c r="G50" s="158"/>
      <c r="H50" s="159"/>
      <c r="I50" s="158"/>
      <c r="J50" s="158"/>
      <c r="K50" s="158"/>
      <c r="L50" s="158"/>
      <c r="M50" s="160"/>
      <c r="N50" s="59"/>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1"/>
      <c r="AS50" s="161">
        <f t="shared" si="2"/>
        <v>0</v>
      </c>
      <c r="AT50" s="161"/>
    </row>
    <row r="51" spans="1:46" ht="23.25" customHeight="1">
      <c r="A51" s="70">
        <v>8</v>
      </c>
      <c r="B51" s="157"/>
      <c r="C51" s="158"/>
      <c r="D51" s="158"/>
      <c r="E51" s="158"/>
      <c r="F51" s="158"/>
      <c r="G51" s="158"/>
      <c r="H51" s="159"/>
      <c r="I51" s="158"/>
      <c r="J51" s="158"/>
      <c r="K51" s="158"/>
      <c r="L51" s="158"/>
      <c r="M51" s="160"/>
      <c r="N51" s="59"/>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1"/>
      <c r="AS51" s="161">
        <f t="shared" si="2"/>
        <v>0</v>
      </c>
      <c r="AT51" s="161"/>
    </row>
    <row r="52" spans="1:46" ht="23.25" customHeight="1">
      <c r="A52" s="70">
        <v>9</v>
      </c>
      <c r="B52" s="157"/>
      <c r="C52" s="158"/>
      <c r="D52" s="158"/>
      <c r="E52" s="158"/>
      <c r="F52" s="158"/>
      <c r="G52" s="158"/>
      <c r="H52" s="159"/>
      <c r="I52" s="158"/>
      <c r="J52" s="158"/>
      <c r="K52" s="158"/>
      <c r="L52" s="158"/>
      <c r="M52" s="160"/>
      <c r="N52" s="59"/>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1"/>
      <c r="AS52" s="161">
        <f t="shared" si="2"/>
        <v>0</v>
      </c>
      <c r="AT52" s="161"/>
    </row>
    <row r="53" spans="1:46" ht="23.25" customHeight="1">
      <c r="A53" s="70">
        <v>10</v>
      </c>
      <c r="B53" s="157"/>
      <c r="C53" s="158"/>
      <c r="D53" s="158"/>
      <c r="E53" s="158"/>
      <c r="F53" s="158"/>
      <c r="G53" s="158"/>
      <c r="H53" s="159"/>
      <c r="I53" s="158"/>
      <c r="J53" s="158"/>
      <c r="K53" s="158"/>
      <c r="L53" s="158"/>
      <c r="M53" s="160"/>
      <c r="N53" s="59"/>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1"/>
      <c r="AS53" s="161">
        <f t="shared" si="2"/>
        <v>0</v>
      </c>
      <c r="AT53" s="161"/>
    </row>
    <row r="54" spans="1:46" ht="23.25" customHeight="1">
      <c r="A54" s="70">
        <v>11</v>
      </c>
      <c r="B54" s="157"/>
      <c r="C54" s="158"/>
      <c r="D54" s="158"/>
      <c r="E54" s="158"/>
      <c r="F54" s="158"/>
      <c r="G54" s="158"/>
      <c r="H54" s="159"/>
      <c r="I54" s="158"/>
      <c r="J54" s="158"/>
      <c r="K54" s="158"/>
      <c r="L54" s="158"/>
      <c r="M54" s="160"/>
      <c r="N54" s="59"/>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1"/>
      <c r="AS54" s="161">
        <f t="shared" si="2"/>
        <v>0</v>
      </c>
      <c r="AT54" s="161"/>
    </row>
    <row r="55" spans="1:46" ht="23.25" customHeight="1">
      <c r="A55" s="70">
        <v>12</v>
      </c>
      <c r="B55" s="157"/>
      <c r="C55" s="158"/>
      <c r="D55" s="158"/>
      <c r="E55" s="158"/>
      <c r="F55" s="158"/>
      <c r="G55" s="158"/>
      <c r="H55" s="159"/>
      <c r="I55" s="158"/>
      <c r="J55" s="158"/>
      <c r="K55" s="158"/>
      <c r="L55" s="158"/>
      <c r="M55" s="160"/>
      <c r="N55" s="59"/>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1"/>
      <c r="AS55" s="161">
        <f t="shared" si="2"/>
        <v>0</v>
      </c>
      <c r="AT55" s="161"/>
    </row>
    <row r="56" spans="1:46" ht="23.25" customHeight="1">
      <c r="A56" s="70">
        <v>13</v>
      </c>
      <c r="B56" s="157"/>
      <c r="C56" s="158"/>
      <c r="D56" s="158"/>
      <c r="E56" s="158"/>
      <c r="F56" s="158"/>
      <c r="G56" s="158"/>
      <c r="H56" s="159"/>
      <c r="I56" s="158"/>
      <c r="J56" s="158"/>
      <c r="K56" s="158"/>
      <c r="L56" s="158"/>
      <c r="M56" s="160"/>
      <c r="N56" s="59"/>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1"/>
      <c r="AS56" s="161">
        <f t="shared" si="2"/>
        <v>0</v>
      </c>
      <c r="AT56" s="161"/>
    </row>
    <row r="57" spans="1:46" ht="23.25" customHeight="1">
      <c r="A57" s="70">
        <v>14</v>
      </c>
      <c r="B57" s="157"/>
      <c r="C57" s="158"/>
      <c r="D57" s="158"/>
      <c r="E57" s="158"/>
      <c r="F57" s="158"/>
      <c r="G57" s="158"/>
      <c r="H57" s="159"/>
      <c r="I57" s="158"/>
      <c r="J57" s="158"/>
      <c r="K57" s="158"/>
      <c r="L57" s="158"/>
      <c r="M57" s="160"/>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1"/>
      <c r="AS57" s="161">
        <f t="shared" si="2"/>
        <v>0</v>
      </c>
      <c r="AT57" s="161"/>
    </row>
    <row r="58" spans="1:46" ht="23.25" customHeight="1">
      <c r="A58" s="70">
        <v>15</v>
      </c>
      <c r="B58" s="157"/>
      <c r="C58" s="158"/>
      <c r="D58" s="158"/>
      <c r="E58" s="158"/>
      <c r="F58" s="158"/>
      <c r="G58" s="158"/>
      <c r="H58" s="159"/>
      <c r="I58" s="158"/>
      <c r="J58" s="158"/>
      <c r="K58" s="158"/>
      <c r="L58" s="158"/>
      <c r="M58" s="160"/>
      <c r="N58" s="59"/>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1"/>
      <c r="AS58" s="161">
        <f t="shared" si="2"/>
        <v>0</v>
      </c>
      <c r="AT58" s="161"/>
    </row>
    <row r="59" spans="1:46" ht="20.25" customHeight="1">
      <c r="A59" s="162" t="s">
        <v>10</v>
      </c>
      <c r="B59" s="163"/>
      <c r="C59" s="163"/>
      <c r="D59" s="163"/>
      <c r="E59" s="163"/>
      <c r="F59" s="163"/>
      <c r="G59" s="163"/>
      <c r="H59" s="163"/>
      <c r="I59" s="163"/>
      <c r="J59" s="163"/>
      <c r="K59" s="163"/>
      <c r="L59" s="163"/>
      <c r="M59" s="164"/>
      <c r="N59" s="62">
        <f>COUNTA(N44:N58)</f>
        <v>0</v>
      </c>
      <c r="O59" s="63">
        <f t="shared" ref="O59:AR59" si="3">COUNTA(O44:O58)</f>
        <v>0</v>
      </c>
      <c r="P59" s="63">
        <f t="shared" si="3"/>
        <v>0</v>
      </c>
      <c r="Q59" s="63">
        <f t="shared" si="3"/>
        <v>0</v>
      </c>
      <c r="R59" s="63">
        <f t="shared" si="3"/>
        <v>0</v>
      </c>
      <c r="S59" s="63">
        <f t="shared" si="3"/>
        <v>0</v>
      </c>
      <c r="T59" s="63">
        <f t="shared" si="3"/>
        <v>0</v>
      </c>
      <c r="U59" s="63">
        <f t="shared" si="3"/>
        <v>0</v>
      </c>
      <c r="V59" s="63">
        <f t="shared" si="3"/>
        <v>0</v>
      </c>
      <c r="W59" s="63">
        <f t="shared" si="3"/>
        <v>0</v>
      </c>
      <c r="X59" s="63">
        <f t="shared" si="3"/>
        <v>0</v>
      </c>
      <c r="Y59" s="63">
        <f t="shared" si="3"/>
        <v>0</v>
      </c>
      <c r="Z59" s="63">
        <f t="shared" si="3"/>
        <v>0</v>
      </c>
      <c r="AA59" s="63">
        <f t="shared" si="3"/>
        <v>0</v>
      </c>
      <c r="AB59" s="63">
        <f t="shared" si="3"/>
        <v>0</v>
      </c>
      <c r="AC59" s="63">
        <f t="shared" si="3"/>
        <v>0</v>
      </c>
      <c r="AD59" s="63">
        <f t="shared" si="3"/>
        <v>0</v>
      </c>
      <c r="AE59" s="63">
        <f t="shared" si="3"/>
        <v>0</v>
      </c>
      <c r="AF59" s="63">
        <f t="shared" si="3"/>
        <v>0</v>
      </c>
      <c r="AG59" s="63">
        <f t="shared" si="3"/>
        <v>0</v>
      </c>
      <c r="AH59" s="63">
        <f t="shared" si="3"/>
        <v>0</v>
      </c>
      <c r="AI59" s="63">
        <f t="shared" si="3"/>
        <v>0</v>
      </c>
      <c r="AJ59" s="63">
        <f t="shared" si="3"/>
        <v>0</v>
      </c>
      <c r="AK59" s="63">
        <f t="shared" si="3"/>
        <v>0</v>
      </c>
      <c r="AL59" s="63">
        <f t="shared" si="3"/>
        <v>0</v>
      </c>
      <c r="AM59" s="63">
        <f t="shared" si="3"/>
        <v>0</v>
      </c>
      <c r="AN59" s="63">
        <f t="shared" si="3"/>
        <v>0</v>
      </c>
      <c r="AO59" s="63">
        <f t="shared" si="3"/>
        <v>0</v>
      </c>
      <c r="AP59" s="63">
        <f t="shared" si="3"/>
        <v>0</v>
      </c>
      <c r="AQ59" s="63">
        <f t="shared" si="3"/>
        <v>0</v>
      </c>
      <c r="AR59" s="64">
        <f t="shared" si="3"/>
        <v>0</v>
      </c>
      <c r="AS59" s="161">
        <f>SUM(N59:AR59)</f>
        <v>0</v>
      </c>
      <c r="AT59" s="161"/>
    </row>
    <row r="60" spans="1:46" ht="9.75" customHeight="1">
      <c r="A60" s="49"/>
      <c r="B60" s="49"/>
      <c r="C60" s="49"/>
      <c r="D60" s="49"/>
      <c r="E60" s="49"/>
      <c r="F60" s="49"/>
      <c r="G60" s="65"/>
      <c r="H60" s="65"/>
      <c r="I60" s="65"/>
      <c r="J60" s="49"/>
      <c r="K60" s="49"/>
      <c r="L60" s="49"/>
      <c r="M60" s="49"/>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row>
    <row r="61" spans="1:46" ht="16.5" customHeight="1">
      <c r="B61" s="50" t="s">
        <v>11</v>
      </c>
      <c r="C61" s="50" t="s">
        <v>43</v>
      </c>
    </row>
    <row r="62" spans="1:46" ht="16.5" customHeight="1">
      <c r="B62" s="50" t="s">
        <v>11</v>
      </c>
      <c r="C62" s="50" t="s">
        <v>12</v>
      </c>
    </row>
    <row r="63" spans="1:46" ht="16.5" customHeight="1">
      <c r="A63" s="50" t="s">
        <v>4</v>
      </c>
    </row>
    <row r="65" spans="1:46" s="51" customFormat="1" ht="16.5" customHeight="1">
      <c r="B65" s="51" t="s">
        <v>5</v>
      </c>
      <c r="F65" s="165" t="str">
        <f>IF(工事名="","",工事名)</f>
        <v/>
      </c>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row>
    <row r="66" spans="1:46" s="51" customFormat="1" ht="16.5" customHeight="1">
      <c r="L66" s="155" t="s">
        <v>88</v>
      </c>
      <c r="M66" s="155"/>
      <c r="N66" s="155"/>
      <c r="O66" s="155"/>
      <c r="P66" s="155"/>
      <c r="Q66" s="155"/>
      <c r="R66" s="155"/>
    </row>
    <row r="67" spans="1:46" ht="16.5" customHeight="1">
      <c r="C67" s="54">
        <f>C41</f>
        <v>0</v>
      </c>
      <c r="D67" s="166" t="str">
        <f>IF(D41="","",IF(G41=12,D41+1,D41))</f>
        <v/>
      </c>
      <c r="E67" s="166"/>
      <c r="F67" s="55" t="s">
        <v>0</v>
      </c>
      <c r="G67" s="166" t="str">
        <f>IF(G41="","",IF(G41=12,1,G41+1))</f>
        <v/>
      </c>
      <c r="H67" s="166"/>
      <c r="I67" s="55" t="s">
        <v>1</v>
      </c>
      <c r="J67" s="51"/>
      <c r="K67" s="51"/>
      <c r="L67" s="155"/>
      <c r="M67" s="155"/>
      <c r="N67" s="155"/>
      <c r="O67" s="155"/>
      <c r="P67" s="155"/>
      <c r="Q67" s="155"/>
      <c r="R67" s="155"/>
      <c r="AF67" s="56" t="s">
        <v>6</v>
      </c>
      <c r="AG67" s="56"/>
      <c r="AH67" s="167" t="str">
        <f>AH$15</f>
        <v/>
      </c>
      <c r="AI67" s="167"/>
      <c r="AJ67" s="167"/>
      <c r="AK67" s="167"/>
      <c r="AL67" s="167"/>
      <c r="AM67" s="167"/>
      <c r="AN67" s="167"/>
      <c r="AO67" s="167"/>
      <c r="AP67" s="167"/>
      <c r="AQ67" s="167"/>
      <c r="AR67" s="167"/>
      <c r="AS67" s="167"/>
      <c r="AT67" s="57" t="s">
        <v>3</v>
      </c>
    </row>
    <row r="68" spans="1:46" ht="16.5" customHeight="1">
      <c r="L68" s="156"/>
      <c r="M68" s="156"/>
      <c r="N68" s="156"/>
      <c r="O68" s="156"/>
      <c r="P68" s="156"/>
      <c r="Q68" s="156"/>
      <c r="R68" s="156"/>
    </row>
    <row r="69" spans="1:46" ht="20.25" customHeight="1">
      <c r="A69" s="58"/>
      <c r="B69" s="168" t="s">
        <v>8</v>
      </c>
      <c r="C69" s="169"/>
      <c r="D69" s="169"/>
      <c r="E69" s="169"/>
      <c r="F69" s="169"/>
      <c r="G69" s="169"/>
      <c r="H69" s="169" t="s">
        <v>9</v>
      </c>
      <c r="I69" s="169"/>
      <c r="J69" s="169"/>
      <c r="K69" s="169"/>
      <c r="L69" s="169"/>
      <c r="M69" s="170"/>
      <c r="N69" s="67">
        <v>1</v>
      </c>
      <c r="O69" s="68">
        <v>2</v>
      </c>
      <c r="P69" s="68">
        <v>3</v>
      </c>
      <c r="Q69" s="68">
        <v>4</v>
      </c>
      <c r="R69" s="68">
        <v>5</v>
      </c>
      <c r="S69" s="68">
        <v>6</v>
      </c>
      <c r="T69" s="68">
        <v>7</v>
      </c>
      <c r="U69" s="68">
        <v>8</v>
      </c>
      <c r="V69" s="68">
        <v>9</v>
      </c>
      <c r="W69" s="68">
        <v>10</v>
      </c>
      <c r="X69" s="68">
        <v>11</v>
      </c>
      <c r="Y69" s="68">
        <v>12</v>
      </c>
      <c r="Z69" s="68">
        <v>13</v>
      </c>
      <c r="AA69" s="68">
        <v>14</v>
      </c>
      <c r="AB69" s="68">
        <v>15</v>
      </c>
      <c r="AC69" s="68">
        <v>16</v>
      </c>
      <c r="AD69" s="68">
        <v>17</v>
      </c>
      <c r="AE69" s="68">
        <v>18</v>
      </c>
      <c r="AF69" s="68">
        <v>19</v>
      </c>
      <c r="AG69" s="68">
        <v>20</v>
      </c>
      <c r="AH69" s="68">
        <v>21</v>
      </c>
      <c r="AI69" s="68">
        <v>22</v>
      </c>
      <c r="AJ69" s="68">
        <v>23</v>
      </c>
      <c r="AK69" s="68">
        <v>24</v>
      </c>
      <c r="AL69" s="68">
        <v>25</v>
      </c>
      <c r="AM69" s="68">
        <v>26</v>
      </c>
      <c r="AN69" s="68">
        <v>27</v>
      </c>
      <c r="AO69" s="68">
        <v>28</v>
      </c>
      <c r="AP69" s="68">
        <v>29</v>
      </c>
      <c r="AQ69" s="68">
        <v>30</v>
      </c>
      <c r="AR69" s="69">
        <v>31</v>
      </c>
      <c r="AS69" s="171" t="s">
        <v>10</v>
      </c>
      <c r="AT69" s="171"/>
    </row>
    <row r="70" spans="1:46" ht="23.25" customHeight="1">
      <c r="A70" s="70">
        <v>1</v>
      </c>
      <c r="B70" s="157"/>
      <c r="C70" s="158"/>
      <c r="D70" s="158"/>
      <c r="E70" s="158"/>
      <c r="F70" s="158"/>
      <c r="G70" s="158"/>
      <c r="H70" s="159"/>
      <c r="I70" s="158"/>
      <c r="J70" s="158"/>
      <c r="K70" s="158"/>
      <c r="L70" s="158"/>
      <c r="M70" s="160"/>
      <c r="N70" s="59"/>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1"/>
      <c r="AS70" s="161">
        <f>COUNTA(N70:AR70)</f>
        <v>0</v>
      </c>
      <c r="AT70" s="161"/>
    </row>
    <row r="71" spans="1:46" ht="23.25" customHeight="1">
      <c r="A71" s="70">
        <v>2</v>
      </c>
      <c r="B71" s="157"/>
      <c r="C71" s="158"/>
      <c r="D71" s="158"/>
      <c r="E71" s="158"/>
      <c r="F71" s="158"/>
      <c r="G71" s="158"/>
      <c r="H71" s="159"/>
      <c r="I71" s="158"/>
      <c r="J71" s="158"/>
      <c r="K71" s="158"/>
      <c r="L71" s="158"/>
      <c r="M71" s="160"/>
      <c r="N71" s="59"/>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1"/>
      <c r="AS71" s="161">
        <f t="shared" ref="AS71:AS84" si="4">COUNTA(N71:AR71)</f>
        <v>0</v>
      </c>
      <c r="AT71" s="161"/>
    </row>
    <row r="72" spans="1:46" ht="23.25" customHeight="1">
      <c r="A72" s="70">
        <v>3</v>
      </c>
      <c r="B72" s="157"/>
      <c r="C72" s="158"/>
      <c r="D72" s="158"/>
      <c r="E72" s="158"/>
      <c r="F72" s="158"/>
      <c r="G72" s="158"/>
      <c r="H72" s="159"/>
      <c r="I72" s="158"/>
      <c r="J72" s="158"/>
      <c r="K72" s="158"/>
      <c r="L72" s="158"/>
      <c r="M72" s="160"/>
      <c r="N72" s="59"/>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1"/>
      <c r="AS72" s="161">
        <f t="shared" si="4"/>
        <v>0</v>
      </c>
      <c r="AT72" s="161"/>
    </row>
    <row r="73" spans="1:46" ht="23.25" customHeight="1">
      <c r="A73" s="70">
        <v>4</v>
      </c>
      <c r="B73" s="157"/>
      <c r="C73" s="158"/>
      <c r="D73" s="158"/>
      <c r="E73" s="158"/>
      <c r="F73" s="158"/>
      <c r="G73" s="158"/>
      <c r="H73" s="159"/>
      <c r="I73" s="158"/>
      <c r="J73" s="158"/>
      <c r="K73" s="158"/>
      <c r="L73" s="158"/>
      <c r="M73" s="160"/>
      <c r="N73" s="59"/>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1"/>
      <c r="AS73" s="161">
        <f t="shared" si="4"/>
        <v>0</v>
      </c>
      <c r="AT73" s="161"/>
    </row>
    <row r="74" spans="1:46" ht="23.25" customHeight="1">
      <c r="A74" s="70">
        <v>5</v>
      </c>
      <c r="B74" s="157"/>
      <c r="C74" s="158"/>
      <c r="D74" s="158"/>
      <c r="E74" s="158"/>
      <c r="F74" s="158"/>
      <c r="G74" s="158"/>
      <c r="H74" s="159"/>
      <c r="I74" s="158"/>
      <c r="J74" s="158"/>
      <c r="K74" s="158"/>
      <c r="L74" s="158"/>
      <c r="M74" s="160"/>
      <c r="N74" s="59"/>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1"/>
      <c r="AS74" s="161">
        <f t="shared" si="4"/>
        <v>0</v>
      </c>
      <c r="AT74" s="161"/>
    </row>
    <row r="75" spans="1:46" ht="23.25" customHeight="1">
      <c r="A75" s="70">
        <v>6</v>
      </c>
      <c r="B75" s="157"/>
      <c r="C75" s="158"/>
      <c r="D75" s="158"/>
      <c r="E75" s="158"/>
      <c r="F75" s="158"/>
      <c r="G75" s="158"/>
      <c r="H75" s="159"/>
      <c r="I75" s="158"/>
      <c r="J75" s="158"/>
      <c r="K75" s="158"/>
      <c r="L75" s="158"/>
      <c r="M75" s="160"/>
      <c r="N75" s="59"/>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1"/>
      <c r="AS75" s="161">
        <f t="shared" si="4"/>
        <v>0</v>
      </c>
      <c r="AT75" s="161"/>
    </row>
    <row r="76" spans="1:46" ht="23.25" customHeight="1">
      <c r="A76" s="70">
        <v>7</v>
      </c>
      <c r="B76" s="157"/>
      <c r="C76" s="158"/>
      <c r="D76" s="158"/>
      <c r="E76" s="158"/>
      <c r="F76" s="158"/>
      <c r="G76" s="158"/>
      <c r="H76" s="159"/>
      <c r="I76" s="158"/>
      <c r="J76" s="158"/>
      <c r="K76" s="158"/>
      <c r="L76" s="158"/>
      <c r="M76" s="160"/>
      <c r="N76" s="59"/>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1"/>
      <c r="AS76" s="161">
        <f t="shared" si="4"/>
        <v>0</v>
      </c>
      <c r="AT76" s="161"/>
    </row>
    <row r="77" spans="1:46" ht="23.25" customHeight="1">
      <c r="A77" s="70">
        <v>8</v>
      </c>
      <c r="B77" s="157"/>
      <c r="C77" s="158"/>
      <c r="D77" s="158"/>
      <c r="E77" s="158"/>
      <c r="F77" s="158"/>
      <c r="G77" s="158"/>
      <c r="H77" s="159"/>
      <c r="I77" s="158"/>
      <c r="J77" s="158"/>
      <c r="K77" s="158"/>
      <c r="L77" s="158"/>
      <c r="M77" s="160"/>
      <c r="N77" s="59"/>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1"/>
      <c r="AS77" s="161">
        <f t="shared" si="4"/>
        <v>0</v>
      </c>
      <c r="AT77" s="161"/>
    </row>
    <row r="78" spans="1:46" ht="23.25" customHeight="1">
      <c r="A78" s="70">
        <v>9</v>
      </c>
      <c r="B78" s="157"/>
      <c r="C78" s="158"/>
      <c r="D78" s="158"/>
      <c r="E78" s="158"/>
      <c r="F78" s="158"/>
      <c r="G78" s="158"/>
      <c r="H78" s="159"/>
      <c r="I78" s="158"/>
      <c r="J78" s="158"/>
      <c r="K78" s="158"/>
      <c r="L78" s="158"/>
      <c r="M78" s="160"/>
      <c r="N78" s="59"/>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1"/>
      <c r="AS78" s="161">
        <f t="shared" si="4"/>
        <v>0</v>
      </c>
      <c r="AT78" s="161"/>
    </row>
    <row r="79" spans="1:46" ht="23.25" customHeight="1">
      <c r="A79" s="70">
        <v>10</v>
      </c>
      <c r="B79" s="157"/>
      <c r="C79" s="158"/>
      <c r="D79" s="158"/>
      <c r="E79" s="158"/>
      <c r="F79" s="158"/>
      <c r="G79" s="158"/>
      <c r="H79" s="159"/>
      <c r="I79" s="158"/>
      <c r="J79" s="158"/>
      <c r="K79" s="158"/>
      <c r="L79" s="158"/>
      <c r="M79" s="160"/>
      <c r="N79" s="59"/>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1"/>
      <c r="AS79" s="161">
        <f t="shared" si="4"/>
        <v>0</v>
      </c>
      <c r="AT79" s="161"/>
    </row>
    <row r="80" spans="1:46" ht="23.25" customHeight="1">
      <c r="A80" s="70">
        <v>11</v>
      </c>
      <c r="B80" s="157"/>
      <c r="C80" s="158"/>
      <c r="D80" s="158"/>
      <c r="E80" s="158"/>
      <c r="F80" s="158"/>
      <c r="G80" s="158"/>
      <c r="H80" s="159"/>
      <c r="I80" s="158"/>
      <c r="J80" s="158"/>
      <c r="K80" s="158"/>
      <c r="L80" s="158"/>
      <c r="M80" s="160"/>
      <c r="N80" s="59"/>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1"/>
      <c r="AS80" s="161">
        <f t="shared" si="4"/>
        <v>0</v>
      </c>
      <c r="AT80" s="161"/>
    </row>
    <row r="81" spans="1:46" ht="23.25" customHeight="1">
      <c r="A81" s="70">
        <v>12</v>
      </c>
      <c r="B81" s="157"/>
      <c r="C81" s="158"/>
      <c r="D81" s="158"/>
      <c r="E81" s="158"/>
      <c r="F81" s="158"/>
      <c r="G81" s="158"/>
      <c r="H81" s="159"/>
      <c r="I81" s="158"/>
      <c r="J81" s="158"/>
      <c r="K81" s="158"/>
      <c r="L81" s="158"/>
      <c r="M81" s="160"/>
      <c r="N81" s="59"/>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c r="AS81" s="161">
        <f t="shared" si="4"/>
        <v>0</v>
      </c>
      <c r="AT81" s="161"/>
    </row>
    <row r="82" spans="1:46" ht="23.25" customHeight="1">
      <c r="A82" s="70">
        <v>13</v>
      </c>
      <c r="B82" s="157"/>
      <c r="C82" s="158"/>
      <c r="D82" s="158"/>
      <c r="E82" s="158"/>
      <c r="F82" s="158"/>
      <c r="G82" s="158"/>
      <c r="H82" s="159"/>
      <c r="I82" s="158"/>
      <c r="J82" s="158"/>
      <c r="K82" s="158"/>
      <c r="L82" s="158"/>
      <c r="M82" s="160"/>
      <c r="N82" s="59"/>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161">
        <f t="shared" si="4"/>
        <v>0</v>
      </c>
      <c r="AT82" s="161"/>
    </row>
    <row r="83" spans="1:46" ht="23.25" customHeight="1">
      <c r="A83" s="70">
        <v>14</v>
      </c>
      <c r="B83" s="157"/>
      <c r="C83" s="158"/>
      <c r="D83" s="158"/>
      <c r="E83" s="158"/>
      <c r="F83" s="158"/>
      <c r="G83" s="158"/>
      <c r="H83" s="159"/>
      <c r="I83" s="158"/>
      <c r="J83" s="158"/>
      <c r="K83" s="158"/>
      <c r="L83" s="158"/>
      <c r="M83" s="160"/>
      <c r="N83" s="59"/>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1"/>
      <c r="AS83" s="161">
        <f t="shared" si="4"/>
        <v>0</v>
      </c>
      <c r="AT83" s="161"/>
    </row>
    <row r="84" spans="1:46" ht="23.25" customHeight="1">
      <c r="A84" s="70">
        <v>15</v>
      </c>
      <c r="B84" s="157"/>
      <c r="C84" s="158"/>
      <c r="D84" s="158"/>
      <c r="E84" s="158"/>
      <c r="F84" s="158"/>
      <c r="G84" s="158"/>
      <c r="H84" s="159"/>
      <c r="I84" s="158"/>
      <c r="J84" s="158"/>
      <c r="K84" s="158"/>
      <c r="L84" s="158"/>
      <c r="M84" s="160"/>
      <c r="N84" s="59"/>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1"/>
      <c r="AS84" s="161">
        <f t="shared" si="4"/>
        <v>0</v>
      </c>
      <c r="AT84" s="161"/>
    </row>
    <row r="85" spans="1:46" ht="20.25" customHeight="1">
      <c r="A85" s="162" t="s">
        <v>10</v>
      </c>
      <c r="B85" s="163"/>
      <c r="C85" s="163"/>
      <c r="D85" s="163"/>
      <c r="E85" s="163"/>
      <c r="F85" s="163"/>
      <c r="G85" s="163"/>
      <c r="H85" s="163"/>
      <c r="I85" s="163"/>
      <c r="J85" s="163"/>
      <c r="K85" s="163"/>
      <c r="L85" s="163"/>
      <c r="M85" s="164"/>
      <c r="N85" s="62">
        <f>COUNTA(N70:N84)</f>
        <v>0</v>
      </c>
      <c r="O85" s="63">
        <f t="shared" ref="O85:AR85" si="5">COUNTA(O70:O84)</f>
        <v>0</v>
      </c>
      <c r="P85" s="63">
        <f t="shared" si="5"/>
        <v>0</v>
      </c>
      <c r="Q85" s="63">
        <f t="shared" si="5"/>
        <v>0</v>
      </c>
      <c r="R85" s="63">
        <f t="shared" si="5"/>
        <v>0</v>
      </c>
      <c r="S85" s="63">
        <f t="shared" si="5"/>
        <v>0</v>
      </c>
      <c r="T85" s="63">
        <f t="shared" si="5"/>
        <v>0</v>
      </c>
      <c r="U85" s="63">
        <f t="shared" si="5"/>
        <v>0</v>
      </c>
      <c r="V85" s="63">
        <f t="shared" si="5"/>
        <v>0</v>
      </c>
      <c r="W85" s="63">
        <f t="shared" si="5"/>
        <v>0</v>
      </c>
      <c r="X85" s="63">
        <f t="shared" si="5"/>
        <v>0</v>
      </c>
      <c r="Y85" s="63">
        <f t="shared" si="5"/>
        <v>0</v>
      </c>
      <c r="Z85" s="63">
        <f t="shared" si="5"/>
        <v>0</v>
      </c>
      <c r="AA85" s="63">
        <f t="shared" si="5"/>
        <v>0</v>
      </c>
      <c r="AB85" s="63">
        <f t="shared" si="5"/>
        <v>0</v>
      </c>
      <c r="AC85" s="63">
        <f t="shared" si="5"/>
        <v>0</v>
      </c>
      <c r="AD85" s="63">
        <f t="shared" si="5"/>
        <v>0</v>
      </c>
      <c r="AE85" s="63">
        <f t="shared" si="5"/>
        <v>0</v>
      </c>
      <c r="AF85" s="63">
        <f t="shared" si="5"/>
        <v>0</v>
      </c>
      <c r="AG85" s="63">
        <f t="shared" si="5"/>
        <v>0</v>
      </c>
      <c r="AH85" s="63">
        <f t="shared" si="5"/>
        <v>0</v>
      </c>
      <c r="AI85" s="63">
        <f t="shared" si="5"/>
        <v>0</v>
      </c>
      <c r="AJ85" s="63">
        <f t="shared" si="5"/>
        <v>0</v>
      </c>
      <c r="AK85" s="63">
        <f t="shared" si="5"/>
        <v>0</v>
      </c>
      <c r="AL85" s="63">
        <f t="shared" si="5"/>
        <v>0</v>
      </c>
      <c r="AM85" s="63">
        <f t="shared" si="5"/>
        <v>0</v>
      </c>
      <c r="AN85" s="63">
        <f t="shared" si="5"/>
        <v>0</v>
      </c>
      <c r="AO85" s="63">
        <f t="shared" si="5"/>
        <v>0</v>
      </c>
      <c r="AP85" s="63">
        <f t="shared" si="5"/>
        <v>0</v>
      </c>
      <c r="AQ85" s="63">
        <f t="shared" si="5"/>
        <v>0</v>
      </c>
      <c r="AR85" s="64">
        <f t="shared" si="5"/>
        <v>0</v>
      </c>
      <c r="AS85" s="161">
        <f>SUM(N85:AR85)</f>
        <v>0</v>
      </c>
      <c r="AT85" s="161"/>
    </row>
    <row r="86" spans="1:46" ht="9.75" customHeight="1">
      <c r="A86" s="49"/>
      <c r="B86" s="49"/>
      <c r="C86" s="49"/>
      <c r="D86" s="49"/>
      <c r="E86" s="49"/>
      <c r="F86" s="49"/>
      <c r="G86" s="65"/>
      <c r="H86" s="65"/>
      <c r="I86" s="65"/>
      <c r="J86" s="49"/>
      <c r="K86" s="49"/>
      <c r="L86" s="49"/>
      <c r="M86" s="49"/>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row>
    <row r="87" spans="1:46" ht="16.5" customHeight="1">
      <c r="B87" s="50" t="s">
        <v>11</v>
      </c>
      <c r="C87" s="50" t="s">
        <v>43</v>
      </c>
    </row>
    <row r="88" spans="1:46" ht="16.5" customHeight="1">
      <c r="B88" s="50" t="s">
        <v>11</v>
      </c>
      <c r="C88" s="50" t="s">
        <v>12</v>
      </c>
    </row>
    <row r="89" spans="1:46" ht="16.5" customHeight="1">
      <c r="A89" s="50" t="s">
        <v>4</v>
      </c>
    </row>
    <row r="91" spans="1:46" s="51" customFormat="1" ht="16.5" customHeight="1">
      <c r="B91" s="51" t="s">
        <v>5</v>
      </c>
      <c r="F91" s="165" t="str">
        <f>IF(工事名="","",工事名)</f>
        <v/>
      </c>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row>
    <row r="92" spans="1:46" s="51" customFormat="1" ht="16.5" customHeight="1">
      <c r="L92" s="155" t="s">
        <v>88</v>
      </c>
      <c r="M92" s="155"/>
      <c r="N92" s="155"/>
      <c r="O92" s="155"/>
      <c r="P92" s="155"/>
      <c r="Q92" s="155"/>
      <c r="R92" s="155"/>
    </row>
    <row r="93" spans="1:46" ht="16.5" customHeight="1">
      <c r="C93" s="54">
        <f>C67</f>
        <v>0</v>
      </c>
      <c r="D93" s="166" t="str">
        <f>IF(D67="","",IF(G67=12,D67+1,D67))</f>
        <v/>
      </c>
      <c r="E93" s="166"/>
      <c r="F93" s="55" t="s">
        <v>0</v>
      </c>
      <c r="G93" s="166" t="str">
        <f>IF(G67="","",IF(G67=12,1,G67+1))</f>
        <v/>
      </c>
      <c r="H93" s="166"/>
      <c r="I93" s="55" t="s">
        <v>1</v>
      </c>
      <c r="J93" s="51"/>
      <c r="K93" s="51"/>
      <c r="L93" s="155"/>
      <c r="M93" s="155"/>
      <c r="N93" s="155"/>
      <c r="O93" s="155"/>
      <c r="P93" s="155"/>
      <c r="Q93" s="155"/>
      <c r="R93" s="155"/>
      <c r="AF93" s="56" t="s">
        <v>6</v>
      </c>
      <c r="AG93" s="56"/>
      <c r="AH93" s="167" t="str">
        <f>AH$15</f>
        <v/>
      </c>
      <c r="AI93" s="167"/>
      <c r="AJ93" s="167"/>
      <c r="AK93" s="167"/>
      <c r="AL93" s="167"/>
      <c r="AM93" s="167"/>
      <c r="AN93" s="167"/>
      <c r="AO93" s="167"/>
      <c r="AP93" s="167"/>
      <c r="AQ93" s="167"/>
      <c r="AR93" s="167"/>
      <c r="AS93" s="167"/>
      <c r="AT93" s="57" t="s">
        <v>3</v>
      </c>
    </row>
    <row r="94" spans="1:46" ht="16.5" customHeight="1">
      <c r="L94" s="156"/>
      <c r="M94" s="156"/>
      <c r="N94" s="156"/>
      <c r="O94" s="156"/>
      <c r="P94" s="156"/>
      <c r="Q94" s="156"/>
      <c r="R94" s="156"/>
    </row>
    <row r="95" spans="1:46" ht="20.25" customHeight="1">
      <c r="A95" s="58"/>
      <c r="B95" s="168" t="s">
        <v>8</v>
      </c>
      <c r="C95" s="169"/>
      <c r="D95" s="169"/>
      <c r="E95" s="169"/>
      <c r="F95" s="169"/>
      <c r="G95" s="169"/>
      <c r="H95" s="169" t="s">
        <v>9</v>
      </c>
      <c r="I95" s="169"/>
      <c r="J95" s="169"/>
      <c r="K95" s="169"/>
      <c r="L95" s="169"/>
      <c r="M95" s="170"/>
      <c r="N95" s="67">
        <v>1</v>
      </c>
      <c r="O95" s="68">
        <v>2</v>
      </c>
      <c r="P95" s="68">
        <v>3</v>
      </c>
      <c r="Q95" s="68">
        <v>4</v>
      </c>
      <c r="R95" s="68">
        <v>5</v>
      </c>
      <c r="S95" s="68">
        <v>6</v>
      </c>
      <c r="T95" s="68">
        <v>7</v>
      </c>
      <c r="U95" s="68">
        <v>8</v>
      </c>
      <c r="V95" s="68">
        <v>9</v>
      </c>
      <c r="W95" s="68">
        <v>10</v>
      </c>
      <c r="X95" s="68">
        <v>11</v>
      </c>
      <c r="Y95" s="68">
        <v>12</v>
      </c>
      <c r="Z95" s="68">
        <v>13</v>
      </c>
      <c r="AA95" s="68">
        <v>14</v>
      </c>
      <c r="AB95" s="68">
        <v>15</v>
      </c>
      <c r="AC95" s="68">
        <v>16</v>
      </c>
      <c r="AD95" s="68">
        <v>17</v>
      </c>
      <c r="AE95" s="68">
        <v>18</v>
      </c>
      <c r="AF95" s="68">
        <v>19</v>
      </c>
      <c r="AG95" s="68">
        <v>20</v>
      </c>
      <c r="AH95" s="68">
        <v>21</v>
      </c>
      <c r="AI95" s="68">
        <v>22</v>
      </c>
      <c r="AJ95" s="68">
        <v>23</v>
      </c>
      <c r="AK95" s="68">
        <v>24</v>
      </c>
      <c r="AL95" s="68">
        <v>25</v>
      </c>
      <c r="AM95" s="68">
        <v>26</v>
      </c>
      <c r="AN95" s="68">
        <v>27</v>
      </c>
      <c r="AO95" s="68">
        <v>28</v>
      </c>
      <c r="AP95" s="68">
        <v>29</v>
      </c>
      <c r="AQ95" s="68">
        <v>30</v>
      </c>
      <c r="AR95" s="69">
        <v>31</v>
      </c>
      <c r="AS95" s="171" t="s">
        <v>10</v>
      </c>
      <c r="AT95" s="171"/>
    </row>
    <row r="96" spans="1:46" ht="23.25" customHeight="1">
      <c r="A96" s="70">
        <v>1</v>
      </c>
      <c r="B96" s="157"/>
      <c r="C96" s="158"/>
      <c r="D96" s="158"/>
      <c r="E96" s="158"/>
      <c r="F96" s="158"/>
      <c r="G96" s="158"/>
      <c r="H96" s="159"/>
      <c r="I96" s="158"/>
      <c r="J96" s="158"/>
      <c r="K96" s="158"/>
      <c r="L96" s="158"/>
      <c r="M96" s="160"/>
      <c r="N96" s="59"/>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1"/>
      <c r="AS96" s="161">
        <f>COUNTA(N96:AR96)</f>
        <v>0</v>
      </c>
      <c r="AT96" s="161"/>
    </row>
    <row r="97" spans="1:46" ht="23.25" customHeight="1">
      <c r="A97" s="70">
        <v>2</v>
      </c>
      <c r="B97" s="157"/>
      <c r="C97" s="158"/>
      <c r="D97" s="158"/>
      <c r="E97" s="158"/>
      <c r="F97" s="158"/>
      <c r="G97" s="158"/>
      <c r="H97" s="159"/>
      <c r="I97" s="158"/>
      <c r="J97" s="158"/>
      <c r="K97" s="158"/>
      <c r="L97" s="158"/>
      <c r="M97" s="160"/>
      <c r="N97" s="59"/>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1"/>
      <c r="AS97" s="161">
        <f t="shared" ref="AS97:AS110" si="6">COUNTA(N97:AR97)</f>
        <v>0</v>
      </c>
      <c r="AT97" s="161"/>
    </row>
    <row r="98" spans="1:46" ht="23.25" customHeight="1">
      <c r="A98" s="70">
        <v>3</v>
      </c>
      <c r="B98" s="157"/>
      <c r="C98" s="158"/>
      <c r="D98" s="158"/>
      <c r="E98" s="158"/>
      <c r="F98" s="158"/>
      <c r="G98" s="158"/>
      <c r="H98" s="159"/>
      <c r="I98" s="158"/>
      <c r="J98" s="158"/>
      <c r="K98" s="158"/>
      <c r="L98" s="158"/>
      <c r="M98" s="160"/>
      <c r="N98" s="59"/>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1"/>
      <c r="AS98" s="161">
        <f t="shared" si="6"/>
        <v>0</v>
      </c>
      <c r="AT98" s="161"/>
    </row>
    <row r="99" spans="1:46" ht="23.25" customHeight="1">
      <c r="A99" s="70">
        <v>4</v>
      </c>
      <c r="B99" s="157"/>
      <c r="C99" s="158"/>
      <c r="D99" s="158"/>
      <c r="E99" s="158"/>
      <c r="F99" s="158"/>
      <c r="G99" s="158"/>
      <c r="H99" s="159"/>
      <c r="I99" s="158"/>
      <c r="J99" s="158"/>
      <c r="K99" s="158"/>
      <c r="L99" s="158"/>
      <c r="M99" s="160"/>
      <c r="N99" s="59"/>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1"/>
      <c r="AS99" s="161">
        <f t="shared" si="6"/>
        <v>0</v>
      </c>
      <c r="AT99" s="161"/>
    </row>
    <row r="100" spans="1:46" ht="23.25" customHeight="1">
      <c r="A100" s="70">
        <v>5</v>
      </c>
      <c r="B100" s="157"/>
      <c r="C100" s="158"/>
      <c r="D100" s="158"/>
      <c r="E100" s="158"/>
      <c r="F100" s="158"/>
      <c r="G100" s="158"/>
      <c r="H100" s="159"/>
      <c r="I100" s="158"/>
      <c r="J100" s="158"/>
      <c r="K100" s="158"/>
      <c r="L100" s="158"/>
      <c r="M100" s="160"/>
      <c r="N100" s="59"/>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1"/>
      <c r="AS100" s="161">
        <f t="shared" si="6"/>
        <v>0</v>
      </c>
      <c r="AT100" s="161"/>
    </row>
    <row r="101" spans="1:46" ht="23.25" customHeight="1">
      <c r="A101" s="70">
        <v>6</v>
      </c>
      <c r="B101" s="157"/>
      <c r="C101" s="158"/>
      <c r="D101" s="158"/>
      <c r="E101" s="158"/>
      <c r="F101" s="158"/>
      <c r="G101" s="158"/>
      <c r="H101" s="159"/>
      <c r="I101" s="158"/>
      <c r="J101" s="158"/>
      <c r="K101" s="158"/>
      <c r="L101" s="158"/>
      <c r="M101" s="160"/>
      <c r="N101" s="59"/>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1"/>
      <c r="AS101" s="161">
        <f t="shared" si="6"/>
        <v>0</v>
      </c>
      <c r="AT101" s="161"/>
    </row>
    <row r="102" spans="1:46" ht="23.25" customHeight="1">
      <c r="A102" s="70">
        <v>7</v>
      </c>
      <c r="B102" s="157"/>
      <c r="C102" s="158"/>
      <c r="D102" s="158"/>
      <c r="E102" s="158"/>
      <c r="F102" s="158"/>
      <c r="G102" s="158"/>
      <c r="H102" s="159"/>
      <c r="I102" s="158"/>
      <c r="J102" s="158"/>
      <c r="K102" s="158"/>
      <c r="L102" s="158"/>
      <c r="M102" s="160"/>
      <c r="N102" s="59"/>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1"/>
      <c r="AS102" s="161">
        <f t="shared" si="6"/>
        <v>0</v>
      </c>
      <c r="AT102" s="161"/>
    </row>
    <row r="103" spans="1:46" ht="23.25" customHeight="1">
      <c r="A103" s="70">
        <v>8</v>
      </c>
      <c r="B103" s="157"/>
      <c r="C103" s="158"/>
      <c r="D103" s="158"/>
      <c r="E103" s="158"/>
      <c r="F103" s="158"/>
      <c r="G103" s="158"/>
      <c r="H103" s="159"/>
      <c r="I103" s="158"/>
      <c r="J103" s="158"/>
      <c r="K103" s="158"/>
      <c r="L103" s="158"/>
      <c r="M103" s="160"/>
      <c r="N103" s="59"/>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1"/>
      <c r="AS103" s="161">
        <f t="shared" si="6"/>
        <v>0</v>
      </c>
      <c r="AT103" s="161"/>
    </row>
    <row r="104" spans="1:46" ht="23.25" customHeight="1">
      <c r="A104" s="70">
        <v>9</v>
      </c>
      <c r="B104" s="157"/>
      <c r="C104" s="158"/>
      <c r="D104" s="158"/>
      <c r="E104" s="158"/>
      <c r="F104" s="158"/>
      <c r="G104" s="158"/>
      <c r="H104" s="159"/>
      <c r="I104" s="158"/>
      <c r="J104" s="158"/>
      <c r="K104" s="158"/>
      <c r="L104" s="158"/>
      <c r="M104" s="160"/>
      <c r="N104" s="59"/>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1"/>
      <c r="AS104" s="161">
        <f t="shared" si="6"/>
        <v>0</v>
      </c>
      <c r="AT104" s="161"/>
    </row>
    <row r="105" spans="1:46" ht="23.25" customHeight="1">
      <c r="A105" s="70">
        <v>10</v>
      </c>
      <c r="B105" s="157"/>
      <c r="C105" s="158"/>
      <c r="D105" s="158"/>
      <c r="E105" s="158"/>
      <c r="F105" s="158"/>
      <c r="G105" s="158"/>
      <c r="H105" s="159"/>
      <c r="I105" s="158"/>
      <c r="J105" s="158"/>
      <c r="K105" s="158"/>
      <c r="L105" s="158"/>
      <c r="M105" s="160"/>
      <c r="N105" s="59"/>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1"/>
      <c r="AS105" s="161">
        <f t="shared" si="6"/>
        <v>0</v>
      </c>
      <c r="AT105" s="161"/>
    </row>
    <row r="106" spans="1:46" ht="23.25" customHeight="1">
      <c r="A106" s="70">
        <v>11</v>
      </c>
      <c r="B106" s="157"/>
      <c r="C106" s="158"/>
      <c r="D106" s="158"/>
      <c r="E106" s="158"/>
      <c r="F106" s="158"/>
      <c r="G106" s="158"/>
      <c r="H106" s="159"/>
      <c r="I106" s="158"/>
      <c r="J106" s="158"/>
      <c r="K106" s="158"/>
      <c r="L106" s="158"/>
      <c r="M106" s="160"/>
      <c r="N106" s="59"/>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1"/>
      <c r="AS106" s="161">
        <f t="shared" si="6"/>
        <v>0</v>
      </c>
      <c r="AT106" s="161"/>
    </row>
    <row r="107" spans="1:46" ht="23.25" customHeight="1">
      <c r="A107" s="70">
        <v>12</v>
      </c>
      <c r="B107" s="157"/>
      <c r="C107" s="158"/>
      <c r="D107" s="158"/>
      <c r="E107" s="158"/>
      <c r="F107" s="158"/>
      <c r="G107" s="158"/>
      <c r="H107" s="159"/>
      <c r="I107" s="158"/>
      <c r="J107" s="158"/>
      <c r="K107" s="158"/>
      <c r="L107" s="158"/>
      <c r="M107" s="160"/>
      <c r="N107" s="59"/>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1"/>
      <c r="AS107" s="161">
        <f t="shared" si="6"/>
        <v>0</v>
      </c>
      <c r="AT107" s="161"/>
    </row>
    <row r="108" spans="1:46" ht="23.25" customHeight="1">
      <c r="A108" s="70">
        <v>13</v>
      </c>
      <c r="B108" s="157"/>
      <c r="C108" s="158"/>
      <c r="D108" s="158"/>
      <c r="E108" s="158"/>
      <c r="F108" s="158"/>
      <c r="G108" s="158"/>
      <c r="H108" s="159"/>
      <c r="I108" s="158"/>
      <c r="J108" s="158"/>
      <c r="K108" s="158"/>
      <c r="L108" s="158"/>
      <c r="M108" s="160"/>
      <c r="N108" s="59"/>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1"/>
      <c r="AS108" s="161">
        <f t="shared" si="6"/>
        <v>0</v>
      </c>
      <c r="AT108" s="161"/>
    </row>
    <row r="109" spans="1:46" ht="23.25" customHeight="1">
      <c r="A109" s="70">
        <v>14</v>
      </c>
      <c r="B109" s="157"/>
      <c r="C109" s="158"/>
      <c r="D109" s="158"/>
      <c r="E109" s="158"/>
      <c r="F109" s="158"/>
      <c r="G109" s="158"/>
      <c r="H109" s="159"/>
      <c r="I109" s="158"/>
      <c r="J109" s="158"/>
      <c r="K109" s="158"/>
      <c r="L109" s="158"/>
      <c r="M109" s="160"/>
      <c r="N109" s="59"/>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1"/>
      <c r="AS109" s="161">
        <f t="shared" si="6"/>
        <v>0</v>
      </c>
      <c r="AT109" s="161"/>
    </row>
    <row r="110" spans="1:46" ht="23.25" customHeight="1">
      <c r="A110" s="70">
        <v>15</v>
      </c>
      <c r="B110" s="157"/>
      <c r="C110" s="158"/>
      <c r="D110" s="158"/>
      <c r="E110" s="158"/>
      <c r="F110" s="158"/>
      <c r="G110" s="158"/>
      <c r="H110" s="159"/>
      <c r="I110" s="158"/>
      <c r="J110" s="158"/>
      <c r="K110" s="158"/>
      <c r="L110" s="158"/>
      <c r="M110" s="160"/>
      <c r="N110" s="59"/>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1"/>
      <c r="AS110" s="161">
        <f t="shared" si="6"/>
        <v>0</v>
      </c>
      <c r="AT110" s="161"/>
    </row>
    <row r="111" spans="1:46" ht="20.25" customHeight="1">
      <c r="A111" s="162" t="s">
        <v>10</v>
      </c>
      <c r="B111" s="163"/>
      <c r="C111" s="163"/>
      <c r="D111" s="163"/>
      <c r="E111" s="163"/>
      <c r="F111" s="163"/>
      <c r="G111" s="163"/>
      <c r="H111" s="163"/>
      <c r="I111" s="163"/>
      <c r="J111" s="163"/>
      <c r="K111" s="163"/>
      <c r="L111" s="163"/>
      <c r="M111" s="164"/>
      <c r="N111" s="62">
        <f>COUNTA(N96:N110)</f>
        <v>0</v>
      </c>
      <c r="O111" s="63">
        <f t="shared" ref="O111:AR111" si="7">COUNTA(O96:O110)</f>
        <v>0</v>
      </c>
      <c r="P111" s="63">
        <f t="shared" si="7"/>
        <v>0</v>
      </c>
      <c r="Q111" s="63">
        <f t="shared" si="7"/>
        <v>0</v>
      </c>
      <c r="R111" s="63">
        <f t="shared" si="7"/>
        <v>0</v>
      </c>
      <c r="S111" s="63">
        <f t="shared" si="7"/>
        <v>0</v>
      </c>
      <c r="T111" s="63">
        <f t="shared" si="7"/>
        <v>0</v>
      </c>
      <c r="U111" s="63">
        <f t="shared" si="7"/>
        <v>0</v>
      </c>
      <c r="V111" s="63">
        <f t="shared" si="7"/>
        <v>0</v>
      </c>
      <c r="W111" s="63">
        <f t="shared" si="7"/>
        <v>0</v>
      </c>
      <c r="X111" s="63">
        <f t="shared" si="7"/>
        <v>0</v>
      </c>
      <c r="Y111" s="63">
        <f t="shared" si="7"/>
        <v>0</v>
      </c>
      <c r="Z111" s="63">
        <f t="shared" si="7"/>
        <v>0</v>
      </c>
      <c r="AA111" s="63">
        <f t="shared" si="7"/>
        <v>0</v>
      </c>
      <c r="AB111" s="63">
        <f t="shared" si="7"/>
        <v>0</v>
      </c>
      <c r="AC111" s="63">
        <f t="shared" si="7"/>
        <v>0</v>
      </c>
      <c r="AD111" s="63">
        <f t="shared" si="7"/>
        <v>0</v>
      </c>
      <c r="AE111" s="63">
        <f t="shared" si="7"/>
        <v>0</v>
      </c>
      <c r="AF111" s="63">
        <f t="shared" si="7"/>
        <v>0</v>
      </c>
      <c r="AG111" s="63">
        <f t="shared" si="7"/>
        <v>0</v>
      </c>
      <c r="AH111" s="63">
        <f t="shared" si="7"/>
        <v>0</v>
      </c>
      <c r="AI111" s="63">
        <f t="shared" si="7"/>
        <v>0</v>
      </c>
      <c r="AJ111" s="63">
        <f t="shared" si="7"/>
        <v>0</v>
      </c>
      <c r="AK111" s="63">
        <f t="shared" si="7"/>
        <v>0</v>
      </c>
      <c r="AL111" s="63">
        <f t="shared" si="7"/>
        <v>0</v>
      </c>
      <c r="AM111" s="63">
        <f t="shared" si="7"/>
        <v>0</v>
      </c>
      <c r="AN111" s="63">
        <f t="shared" si="7"/>
        <v>0</v>
      </c>
      <c r="AO111" s="63">
        <f t="shared" si="7"/>
        <v>0</v>
      </c>
      <c r="AP111" s="63">
        <f t="shared" si="7"/>
        <v>0</v>
      </c>
      <c r="AQ111" s="63">
        <f t="shared" si="7"/>
        <v>0</v>
      </c>
      <c r="AR111" s="64">
        <f t="shared" si="7"/>
        <v>0</v>
      </c>
      <c r="AS111" s="161">
        <f>SUM(N111:AR111)</f>
        <v>0</v>
      </c>
      <c r="AT111" s="161"/>
    </row>
    <row r="112" spans="1:46" ht="9.75" customHeight="1">
      <c r="A112" s="49"/>
      <c r="B112" s="49"/>
      <c r="C112" s="49"/>
      <c r="D112" s="49"/>
      <c r="E112" s="49"/>
      <c r="F112" s="49"/>
      <c r="G112" s="65"/>
      <c r="H112" s="65"/>
      <c r="I112" s="65"/>
      <c r="J112" s="49"/>
      <c r="K112" s="49"/>
      <c r="L112" s="49"/>
      <c r="M112" s="49"/>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row>
    <row r="113" spans="1:46" ht="16.5" customHeight="1">
      <c r="B113" s="50" t="s">
        <v>11</v>
      </c>
      <c r="C113" s="50" t="s">
        <v>43</v>
      </c>
    </row>
    <row r="114" spans="1:46" ht="16.5" customHeight="1">
      <c r="B114" s="50" t="s">
        <v>11</v>
      </c>
      <c r="C114" s="50" t="s">
        <v>12</v>
      </c>
    </row>
    <row r="115" spans="1:46" ht="16.5" customHeight="1">
      <c r="A115" s="50" t="s">
        <v>4</v>
      </c>
    </row>
    <row r="117" spans="1:46" s="51" customFormat="1" ht="16.5" customHeight="1">
      <c r="B117" s="51" t="s">
        <v>5</v>
      </c>
      <c r="F117" s="165" t="str">
        <f>IF(工事名="","",工事名)</f>
        <v/>
      </c>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row>
    <row r="118" spans="1:46" s="51" customFormat="1" ht="16.5" customHeight="1">
      <c r="L118" s="155" t="s">
        <v>88</v>
      </c>
      <c r="M118" s="155"/>
      <c r="N118" s="155"/>
      <c r="O118" s="155"/>
      <c r="P118" s="155"/>
      <c r="Q118" s="155"/>
      <c r="R118" s="155"/>
    </row>
    <row r="119" spans="1:46" ht="16.5" customHeight="1">
      <c r="C119" s="54">
        <f>C93</f>
        <v>0</v>
      </c>
      <c r="D119" s="166" t="str">
        <f>IF(D93="","",IF(G93=12,D93+1,D93))</f>
        <v/>
      </c>
      <c r="E119" s="166"/>
      <c r="F119" s="55" t="s">
        <v>0</v>
      </c>
      <c r="G119" s="166" t="str">
        <f>IF(G93="","",IF(G93=12,1,G93+1))</f>
        <v/>
      </c>
      <c r="H119" s="166"/>
      <c r="I119" s="55" t="s">
        <v>1</v>
      </c>
      <c r="J119" s="51"/>
      <c r="K119" s="51"/>
      <c r="L119" s="155"/>
      <c r="M119" s="155"/>
      <c r="N119" s="155"/>
      <c r="O119" s="155"/>
      <c r="P119" s="155"/>
      <c r="Q119" s="155"/>
      <c r="R119" s="155"/>
      <c r="AF119" s="56" t="s">
        <v>6</v>
      </c>
      <c r="AG119" s="56"/>
      <c r="AH119" s="167" t="str">
        <f>AH$15</f>
        <v/>
      </c>
      <c r="AI119" s="167"/>
      <c r="AJ119" s="167"/>
      <c r="AK119" s="167"/>
      <c r="AL119" s="167"/>
      <c r="AM119" s="167"/>
      <c r="AN119" s="167"/>
      <c r="AO119" s="167"/>
      <c r="AP119" s="167"/>
      <c r="AQ119" s="167"/>
      <c r="AR119" s="167"/>
      <c r="AS119" s="167"/>
      <c r="AT119" s="57" t="s">
        <v>3</v>
      </c>
    </row>
    <row r="120" spans="1:46" ht="16.5" customHeight="1">
      <c r="L120" s="156"/>
      <c r="M120" s="156"/>
      <c r="N120" s="156"/>
      <c r="O120" s="156"/>
      <c r="P120" s="156"/>
      <c r="Q120" s="156"/>
      <c r="R120" s="156"/>
    </row>
    <row r="121" spans="1:46" ht="20.25" customHeight="1">
      <c r="A121" s="58"/>
      <c r="B121" s="168" t="s">
        <v>8</v>
      </c>
      <c r="C121" s="169"/>
      <c r="D121" s="169"/>
      <c r="E121" s="169"/>
      <c r="F121" s="169"/>
      <c r="G121" s="169"/>
      <c r="H121" s="169" t="s">
        <v>9</v>
      </c>
      <c r="I121" s="169"/>
      <c r="J121" s="169"/>
      <c r="K121" s="169"/>
      <c r="L121" s="169"/>
      <c r="M121" s="170"/>
      <c r="N121" s="67">
        <v>1</v>
      </c>
      <c r="O121" s="68">
        <v>2</v>
      </c>
      <c r="P121" s="68">
        <v>3</v>
      </c>
      <c r="Q121" s="68">
        <v>4</v>
      </c>
      <c r="R121" s="68">
        <v>5</v>
      </c>
      <c r="S121" s="68">
        <v>6</v>
      </c>
      <c r="T121" s="68">
        <v>7</v>
      </c>
      <c r="U121" s="68">
        <v>8</v>
      </c>
      <c r="V121" s="68">
        <v>9</v>
      </c>
      <c r="W121" s="68">
        <v>10</v>
      </c>
      <c r="X121" s="68">
        <v>11</v>
      </c>
      <c r="Y121" s="68">
        <v>12</v>
      </c>
      <c r="Z121" s="68">
        <v>13</v>
      </c>
      <c r="AA121" s="68">
        <v>14</v>
      </c>
      <c r="AB121" s="68">
        <v>15</v>
      </c>
      <c r="AC121" s="68">
        <v>16</v>
      </c>
      <c r="AD121" s="68">
        <v>17</v>
      </c>
      <c r="AE121" s="68">
        <v>18</v>
      </c>
      <c r="AF121" s="68">
        <v>19</v>
      </c>
      <c r="AG121" s="68">
        <v>20</v>
      </c>
      <c r="AH121" s="68">
        <v>21</v>
      </c>
      <c r="AI121" s="68">
        <v>22</v>
      </c>
      <c r="AJ121" s="68">
        <v>23</v>
      </c>
      <c r="AK121" s="68">
        <v>24</v>
      </c>
      <c r="AL121" s="68">
        <v>25</v>
      </c>
      <c r="AM121" s="68">
        <v>26</v>
      </c>
      <c r="AN121" s="68">
        <v>27</v>
      </c>
      <c r="AO121" s="68">
        <v>28</v>
      </c>
      <c r="AP121" s="68">
        <v>29</v>
      </c>
      <c r="AQ121" s="68">
        <v>30</v>
      </c>
      <c r="AR121" s="69">
        <v>31</v>
      </c>
      <c r="AS121" s="171" t="s">
        <v>10</v>
      </c>
      <c r="AT121" s="171"/>
    </row>
    <row r="122" spans="1:46" ht="23.25" customHeight="1">
      <c r="A122" s="70">
        <v>1</v>
      </c>
      <c r="B122" s="157"/>
      <c r="C122" s="158"/>
      <c r="D122" s="158"/>
      <c r="E122" s="158"/>
      <c r="F122" s="158"/>
      <c r="G122" s="158"/>
      <c r="H122" s="159"/>
      <c r="I122" s="158"/>
      <c r="J122" s="158"/>
      <c r="K122" s="158"/>
      <c r="L122" s="158"/>
      <c r="M122" s="160"/>
      <c r="N122" s="59"/>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1"/>
      <c r="AS122" s="161">
        <f>COUNTA(N122:AR122)</f>
        <v>0</v>
      </c>
      <c r="AT122" s="161"/>
    </row>
    <row r="123" spans="1:46" ht="23.25" customHeight="1">
      <c r="A123" s="70">
        <v>2</v>
      </c>
      <c r="B123" s="157"/>
      <c r="C123" s="158"/>
      <c r="D123" s="158"/>
      <c r="E123" s="158"/>
      <c r="F123" s="158"/>
      <c r="G123" s="158"/>
      <c r="H123" s="159"/>
      <c r="I123" s="158"/>
      <c r="J123" s="158"/>
      <c r="K123" s="158"/>
      <c r="L123" s="158"/>
      <c r="M123" s="160"/>
      <c r="N123" s="59"/>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1"/>
      <c r="AS123" s="161">
        <f t="shared" ref="AS123:AS136" si="8">COUNTA(N123:AR123)</f>
        <v>0</v>
      </c>
      <c r="AT123" s="161"/>
    </row>
    <row r="124" spans="1:46" ht="23.25" customHeight="1">
      <c r="A124" s="70">
        <v>3</v>
      </c>
      <c r="B124" s="157"/>
      <c r="C124" s="158"/>
      <c r="D124" s="158"/>
      <c r="E124" s="158"/>
      <c r="F124" s="158"/>
      <c r="G124" s="158"/>
      <c r="H124" s="159"/>
      <c r="I124" s="158"/>
      <c r="J124" s="158"/>
      <c r="K124" s="158"/>
      <c r="L124" s="158"/>
      <c r="M124" s="160"/>
      <c r="N124" s="59"/>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1"/>
      <c r="AS124" s="161">
        <f t="shared" si="8"/>
        <v>0</v>
      </c>
      <c r="AT124" s="161"/>
    </row>
    <row r="125" spans="1:46" ht="23.25" customHeight="1">
      <c r="A125" s="70">
        <v>4</v>
      </c>
      <c r="B125" s="157"/>
      <c r="C125" s="158"/>
      <c r="D125" s="158"/>
      <c r="E125" s="158"/>
      <c r="F125" s="158"/>
      <c r="G125" s="158"/>
      <c r="H125" s="159"/>
      <c r="I125" s="158"/>
      <c r="J125" s="158"/>
      <c r="K125" s="158"/>
      <c r="L125" s="158"/>
      <c r="M125" s="160"/>
      <c r="N125" s="59"/>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1"/>
      <c r="AS125" s="161">
        <f t="shared" si="8"/>
        <v>0</v>
      </c>
      <c r="AT125" s="161"/>
    </row>
    <row r="126" spans="1:46" ht="23.25" customHeight="1">
      <c r="A126" s="70">
        <v>5</v>
      </c>
      <c r="B126" s="157"/>
      <c r="C126" s="158"/>
      <c r="D126" s="158"/>
      <c r="E126" s="158"/>
      <c r="F126" s="158"/>
      <c r="G126" s="158"/>
      <c r="H126" s="159"/>
      <c r="I126" s="158"/>
      <c r="J126" s="158"/>
      <c r="K126" s="158"/>
      <c r="L126" s="158"/>
      <c r="M126" s="160"/>
      <c r="N126" s="59"/>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1"/>
      <c r="AS126" s="161">
        <f t="shared" si="8"/>
        <v>0</v>
      </c>
      <c r="AT126" s="161"/>
    </row>
    <row r="127" spans="1:46" ht="23.25" customHeight="1">
      <c r="A127" s="70">
        <v>6</v>
      </c>
      <c r="B127" s="157"/>
      <c r="C127" s="158"/>
      <c r="D127" s="158"/>
      <c r="E127" s="158"/>
      <c r="F127" s="158"/>
      <c r="G127" s="158"/>
      <c r="H127" s="159"/>
      <c r="I127" s="158"/>
      <c r="J127" s="158"/>
      <c r="K127" s="158"/>
      <c r="L127" s="158"/>
      <c r="M127" s="160"/>
      <c r="N127" s="59"/>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1"/>
      <c r="AS127" s="161">
        <f t="shared" si="8"/>
        <v>0</v>
      </c>
      <c r="AT127" s="161"/>
    </row>
    <row r="128" spans="1:46" ht="23.25" customHeight="1">
      <c r="A128" s="70">
        <v>7</v>
      </c>
      <c r="B128" s="157"/>
      <c r="C128" s="158"/>
      <c r="D128" s="158"/>
      <c r="E128" s="158"/>
      <c r="F128" s="158"/>
      <c r="G128" s="158"/>
      <c r="H128" s="159"/>
      <c r="I128" s="158"/>
      <c r="J128" s="158"/>
      <c r="K128" s="158"/>
      <c r="L128" s="158"/>
      <c r="M128" s="160"/>
      <c r="N128" s="59"/>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1"/>
      <c r="AS128" s="161">
        <f t="shared" si="8"/>
        <v>0</v>
      </c>
      <c r="AT128" s="161"/>
    </row>
    <row r="129" spans="1:46" ht="23.25" customHeight="1">
      <c r="A129" s="70">
        <v>8</v>
      </c>
      <c r="B129" s="157"/>
      <c r="C129" s="158"/>
      <c r="D129" s="158"/>
      <c r="E129" s="158"/>
      <c r="F129" s="158"/>
      <c r="G129" s="158"/>
      <c r="H129" s="159"/>
      <c r="I129" s="158"/>
      <c r="J129" s="158"/>
      <c r="K129" s="158"/>
      <c r="L129" s="158"/>
      <c r="M129" s="160"/>
      <c r="N129" s="59"/>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1"/>
      <c r="AS129" s="161">
        <f t="shared" si="8"/>
        <v>0</v>
      </c>
      <c r="AT129" s="161"/>
    </row>
    <row r="130" spans="1:46" ht="23.25" customHeight="1">
      <c r="A130" s="70">
        <v>9</v>
      </c>
      <c r="B130" s="157"/>
      <c r="C130" s="158"/>
      <c r="D130" s="158"/>
      <c r="E130" s="158"/>
      <c r="F130" s="158"/>
      <c r="G130" s="158"/>
      <c r="H130" s="159"/>
      <c r="I130" s="158"/>
      <c r="J130" s="158"/>
      <c r="K130" s="158"/>
      <c r="L130" s="158"/>
      <c r="M130" s="160"/>
      <c r="N130" s="59"/>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1"/>
      <c r="AS130" s="161">
        <f t="shared" si="8"/>
        <v>0</v>
      </c>
      <c r="AT130" s="161"/>
    </row>
    <row r="131" spans="1:46" ht="23.25" customHeight="1">
      <c r="A131" s="70">
        <v>10</v>
      </c>
      <c r="B131" s="157"/>
      <c r="C131" s="158"/>
      <c r="D131" s="158"/>
      <c r="E131" s="158"/>
      <c r="F131" s="158"/>
      <c r="G131" s="158"/>
      <c r="H131" s="159"/>
      <c r="I131" s="158"/>
      <c r="J131" s="158"/>
      <c r="K131" s="158"/>
      <c r="L131" s="158"/>
      <c r="M131" s="160"/>
      <c r="N131" s="59"/>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1"/>
      <c r="AS131" s="161">
        <f t="shared" si="8"/>
        <v>0</v>
      </c>
      <c r="AT131" s="161"/>
    </row>
    <row r="132" spans="1:46" ht="23.25" customHeight="1">
      <c r="A132" s="70">
        <v>11</v>
      </c>
      <c r="B132" s="157"/>
      <c r="C132" s="158"/>
      <c r="D132" s="158"/>
      <c r="E132" s="158"/>
      <c r="F132" s="158"/>
      <c r="G132" s="158"/>
      <c r="H132" s="159"/>
      <c r="I132" s="158"/>
      <c r="J132" s="158"/>
      <c r="K132" s="158"/>
      <c r="L132" s="158"/>
      <c r="M132" s="160"/>
      <c r="N132" s="59"/>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1"/>
      <c r="AS132" s="161">
        <f t="shared" si="8"/>
        <v>0</v>
      </c>
      <c r="AT132" s="161"/>
    </row>
    <row r="133" spans="1:46" ht="23.25" customHeight="1">
      <c r="A133" s="70">
        <v>12</v>
      </c>
      <c r="B133" s="157"/>
      <c r="C133" s="158"/>
      <c r="D133" s="158"/>
      <c r="E133" s="158"/>
      <c r="F133" s="158"/>
      <c r="G133" s="158"/>
      <c r="H133" s="159"/>
      <c r="I133" s="158"/>
      <c r="J133" s="158"/>
      <c r="K133" s="158"/>
      <c r="L133" s="158"/>
      <c r="M133" s="160"/>
      <c r="N133" s="59"/>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1"/>
      <c r="AS133" s="161">
        <f t="shared" si="8"/>
        <v>0</v>
      </c>
      <c r="AT133" s="161"/>
    </row>
    <row r="134" spans="1:46" ht="23.25" customHeight="1">
      <c r="A134" s="70">
        <v>13</v>
      </c>
      <c r="B134" s="157"/>
      <c r="C134" s="158"/>
      <c r="D134" s="158"/>
      <c r="E134" s="158"/>
      <c r="F134" s="158"/>
      <c r="G134" s="158"/>
      <c r="H134" s="159"/>
      <c r="I134" s="158"/>
      <c r="J134" s="158"/>
      <c r="K134" s="158"/>
      <c r="L134" s="158"/>
      <c r="M134" s="160"/>
      <c r="N134" s="59"/>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1"/>
      <c r="AS134" s="161">
        <f t="shared" si="8"/>
        <v>0</v>
      </c>
      <c r="AT134" s="161"/>
    </row>
    <row r="135" spans="1:46" ht="23.25" customHeight="1">
      <c r="A135" s="70">
        <v>14</v>
      </c>
      <c r="B135" s="157"/>
      <c r="C135" s="158"/>
      <c r="D135" s="158"/>
      <c r="E135" s="158"/>
      <c r="F135" s="158"/>
      <c r="G135" s="158"/>
      <c r="H135" s="159"/>
      <c r="I135" s="158"/>
      <c r="J135" s="158"/>
      <c r="K135" s="158"/>
      <c r="L135" s="158"/>
      <c r="M135" s="160"/>
      <c r="N135" s="59"/>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1"/>
      <c r="AS135" s="161">
        <f t="shared" si="8"/>
        <v>0</v>
      </c>
      <c r="AT135" s="161"/>
    </row>
    <row r="136" spans="1:46" ht="23.25" customHeight="1">
      <c r="A136" s="70">
        <v>15</v>
      </c>
      <c r="B136" s="157"/>
      <c r="C136" s="158"/>
      <c r="D136" s="158"/>
      <c r="E136" s="158"/>
      <c r="F136" s="158"/>
      <c r="G136" s="158"/>
      <c r="H136" s="159"/>
      <c r="I136" s="158"/>
      <c r="J136" s="158"/>
      <c r="K136" s="158"/>
      <c r="L136" s="158"/>
      <c r="M136" s="160"/>
      <c r="N136" s="59"/>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1"/>
      <c r="AS136" s="161">
        <f t="shared" si="8"/>
        <v>0</v>
      </c>
      <c r="AT136" s="161"/>
    </row>
    <row r="137" spans="1:46" ht="20.25" customHeight="1">
      <c r="A137" s="162" t="s">
        <v>10</v>
      </c>
      <c r="B137" s="163"/>
      <c r="C137" s="163"/>
      <c r="D137" s="163"/>
      <c r="E137" s="163"/>
      <c r="F137" s="163"/>
      <c r="G137" s="163"/>
      <c r="H137" s="163"/>
      <c r="I137" s="163"/>
      <c r="J137" s="163"/>
      <c r="K137" s="163"/>
      <c r="L137" s="163"/>
      <c r="M137" s="164"/>
      <c r="N137" s="62">
        <f>COUNTA(N122:N136)</f>
        <v>0</v>
      </c>
      <c r="O137" s="63">
        <f t="shared" ref="O137:AR137" si="9">COUNTA(O122:O136)</f>
        <v>0</v>
      </c>
      <c r="P137" s="63">
        <f t="shared" si="9"/>
        <v>0</v>
      </c>
      <c r="Q137" s="63">
        <f t="shared" si="9"/>
        <v>0</v>
      </c>
      <c r="R137" s="63">
        <f t="shared" si="9"/>
        <v>0</v>
      </c>
      <c r="S137" s="63">
        <f t="shared" si="9"/>
        <v>0</v>
      </c>
      <c r="T137" s="63">
        <f t="shared" si="9"/>
        <v>0</v>
      </c>
      <c r="U137" s="63">
        <f t="shared" si="9"/>
        <v>0</v>
      </c>
      <c r="V137" s="63">
        <f t="shared" si="9"/>
        <v>0</v>
      </c>
      <c r="W137" s="63">
        <f t="shared" si="9"/>
        <v>0</v>
      </c>
      <c r="X137" s="63">
        <f t="shared" si="9"/>
        <v>0</v>
      </c>
      <c r="Y137" s="63">
        <f t="shared" si="9"/>
        <v>0</v>
      </c>
      <c r="Z137" s="63">
        <f t="shared" si="9"/>
        <v>0</v>
      </c>
      <c r="AA137" s="63">
        <f t="shared" si="9"/>
        <v>0</v>
      </c>
      <c r="AB137" s="63">
        <f t="shared" si="9"/>
        <v>0</v>
      </c>
      <c r="AC137" s="63">
        <f t="shared" si="9"/>
        <v>0</v>
      </c>
      <c r="AD137" s="63">
        <f t="shared" si="9"/>
        <v>0</v>
      </c>
      <c r="AE137" s="63">
        <f t="shared" si="9"/>
        <v>0</v>
      </c>
      <c r="AF137" s="63">
        <f t="shared" si="9"/>
        <v>0</v>
      </c>
      <c r="AG137" s="63">
        <f t="shared" si="9"/>
        <v>0</v>
      </c>
      <c r="AH137" s="63">
        <f t="shared" si="9"/>
        <v>0</v>
      </c>
      <c r="AI137" s="63">
        <f t="shared" si="9"/>
        <v>0</v>
      </c>
      <c r="AJ137" s="63">
        <f t="shared" si="9"/>
        <v>0</v>
      </c>
      <c r="AK137" s="63">
        <f t="shared" si="9"/>
        <v>0</v>
      </c>
      <c r="AL137" s="63">
        <f t="shared" si="9"/>
        <v>0</v>
      </c>
      <c r="AM137" s="63">
        <f t="shared" si="9"/>
        <v>0</v>
      </c>
      <c r="AN137" s="63">
        <f t="shared" si="9"/>
        <v>0</v>
      </c>
      <c r="AO137" s="63">
        <f t="shared" si="9"/>
        <v>0</v>
      </c>
      <c r="AP137" s="63">
        <f t="shared" si="9"/>
        <v>0</v>
      </c>
      <c r="AQ137" s="63">
        <f t="shared" si="9"/>
        <v>0</v>
      </c>
      <c r="AR137" s="64">
        <f t="shared" si="9"/>
        <v>0</v>
      </c>
      <c r="AS137" s="161">
        <f>SUM(N137:AR137)</f>
        <v>0</v>
      </c>
      <c r="AT137" s="161"/>
    </row>
    <row r="138" spans="1:46" ht="9.75" customHeight="1">
      <c r="A138" s="49"/>
      <c r="B138" s="49"/>
      <c r="C138" s="49"/>
      <c r="D138" s="49"/>
      <c r="E138" s="49"/>
      <c r="F138" s="49"/>
      <c r="G138" s="65"/>
      <c r="H138" s="65"/>
      <c r="I138" s="65"/>
      <c r="J138" s="49"/>
      <c r="K138" s="49"/>
      <c r="L138" s="49"/>
      <c r="M138" s="49"/>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row>
    <row r="139" spans="1:46" ht="16.5" customHeight="1">
      <c r="B139" s="50" t="s">
        <v>11</v>
      </c>
      <c r="C139" s="50" t="s">
        <v>43</v>
      </c>
    </row>
    <row r="140" spans="1:46" ht="16.5" customHeight="1">
      <c r="B140" s="50" t="s">
        <v>11</v>
      </c>
      <c r="C140" s="50" t="s">
        <v>12</v>
      </c>
    </row>
    <row r="141" spans="1:46" ht="16.5" customHeight="1">
      <c r="A141" s="50" t="s">
        <v>4</v>
      </c>
    </row>
    <row r="143" spans="1:46" s="51" customFormat="1" ht="16.5" customHeight="1">
      <c r="B143" s="51" t="s">
        <v>5</v>
      </c>
      <c r="F143" s="165" t="str">
        <f>IF(工事名="","",工事名)</f>
        <v/>
      </c>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row>
    <row r="144" spans="1:46" s="51" customFormat="1" ht="16.5" customHeight="1">
      <c r="L144" s="155" t="s">
        <v>88</v>
      </c>
      <c r="M144" s="155"/>
      <c r="N144" s="155"/>
      <c r="O144" s="155"/>
      <c r="P144" s="155"/>
      <c r="Q144" s="155"/>
      <c r="R144" s="155"/>
    </row>
    <row r="145" spans="1:46" ht="16.5" customHeight="1">
      <c r="C145" s="54">
        <f>C119</f>
        <v>0</v>
      </c>
      <c r="D145" s="166" t="str">
        <f>IF(D119="","",IF(G119=12,D119+1,D119))</f>
        <v/>
      </c>
      <c r="E145" s="166"/>
      <c r="F145" s="55" t="s">
        <v>0</v>
      </c>
      <c r="G145" s="166" t="str">
        <f>IF(G119="","",IF(G119=12,1,G119+1))</f>
        <v/>
      </c>
      <c r="H145" s="166"/>
      <c r="I145" s="55" t="s">
        <v>1</v>
      </c>
      <c r="J145" s="51"/>
      <c r="K145" s="51"/>
      <c r="L145" s="155"/>
      <c r="M145" s="155"/>
      <c r="N145" s="155"/>
      <c r="O145" s="155"/>
      <c r="P145" s="155"/>
      <c r="Q145" s="155"/>
      <c r="R145" s="155"/>
      <c r="AF145" s="56" t="s">
        <v>6</v>
      </c>
      <c r="AG145" s="56"/>
      <c r="AH145" s="167" t="str">
        <f>AH$15</f>
        <v/>
      </c>
      <c r="AI145" s="167"/>
      <c r="AJ145" s="167"/>
      <c r="AK145" s="167"/>
      <c r="AL145" s="167"/>
      <c r="AM145" s="167"/>
      <c r="AN145" s="167"/>
      <c r="AO145" s="167"/>
      <c r="AP145" s="167"/>
      <c r="AQ145" s="167"/>
      <c r="AR145" s="167"/>
      <c r="AS145" s="167"/>
      <c r="AT145" s="57" t="s">
        <v>3</v>
      </c>
    </row>
    <row r="146" spans="1:46" ht="16.5" customHeight="1">
      <c r="L146" s="156"/>
      <c r="M146" s="156"/>
      <c r="N146" s="156"/>
      <c r="O146" s="156"/>
      <c r="P146" s="156"/>
      <c r="Q146" s="156"/>
      <c r="R146" s="156"/>
    </row>
    <row r="147" spans="1:46" ht="20.25" customHeight="1">
      <c r="A147" s="58"/>
      <c r="B147" s="168" t="s">
        <v>8</v>
      </c>
      <c r="C147" s="169"/>
      <c r="D147" s="169"/>
      <c r="E147" s="169"/>
      <c r="F147" s="169"/>
      <c r="G147" s="169"/>
      <c r="H147" s="169" t="s">
        <v>9</v>
      </c>
      <c r="I147" s="169"/>
      <c r="J147" s="169"/>
      <c r="K147" s="169"/>
      <c r="L147" s="169"/>
      <c r="M147" s="170"/>
      <c r="N147" s="67">
        <v>1</v>
      </c>
      <c r="O147" s="68">
        <v>2</v>
      </c>
      <c r="P147" s="68">
        <v>3</v>
      </c>
      <c r="Q147" s="68">
        <v>4</v>
      </c>
      <c r="R147" s="68">
        <v>5</v>
      </c>
      <c r="S147" s="68">
        <v>6</v>
      </c>
      <c r="T147" s="68">
        <v>7</v>
      </c>
      <c r="U147" s="68">
        <v>8</v>
      </c>
      <c r="V147" s="68">
        <v>9</v>
      </c>
      <c r="W147" s="68">
        <v>10</v>
      </c>
      <c r="X147" s="68">
        <v>11</v>
      </c>
      <c r="Y147" s="68">
        <v>12</v>
      </c>
      <c r="Z147" s="68">
        <v>13</v>
      </c>
      <c r="AA147" s="68">
        <v>14</v>
      </c>
      <c r="AB147" s="68">
        <v>15</v>
      </c>
      <c r="AC147" s="68">
        <v>16</v>
      </c>
      <c r="AD147" s="68">
        <v>17</v>
      </c>
      <c r="AE147" s="68">
        <v>18</v>
      </c>
      <c r="AF147" s="68">
        <v>19</v>
      </c>
      <c r="AG147" s="68">
        <v>20</v>
      </c>
      <c r="AH147" s="68">
        <v>21</v>
      </c>
      <c r="AI147" s="68">
        <v>22</v>
      </c>
      <c r="AJ147" s="68">
        <v>23</v>
      </c>
      <c r="AK147" s="68">
        <v>24</v>
      </c>
      <c r="AL147" s="68">
        <v>25</v>
      </c>
      <c r="AM147" s="68">
        <v>26</v>
      </c>
      <c r="AN147" s="68">
        <v>27</v>
      </c>
      <c r="AO147" s="68">
        <v>28</v>
      </c>
      <c r="AP147" s="68">
        <v>29</v>
      </c>
      <c r="AQ147" s="68">
        <v>30</v>
      </c>
      <c r="AR147" s="69">
        <v>31</v>
      </c>
      <c r="AS147" s="171" t="s">
        <v>10</v>
      </c>
      <c r="AT147" s="171"/>
    </row>
    <row r="148" spans="1:46" ht="23.25" customHeight="1">
      <c r="A148" s="70">
        <v>1</v>
      </c>
      <c r="B148" s="157"/>
      <c r="C148" s="158"/>
      <c r="D148" s="158"/>
      <c r="E148" s="158"/>
      <c r="F148" s="158"/>
      <c r="G148" s="158"/>
      <c r="H148" s="159"/>
      <c r="I148" s="158"/>
      <c r="J148" s="158"/>
      <c r="K148" s="158"/>
      <c r="L148" s="158"/>
      <c r="M148" s="160"/>
      <c r="N148" s="59"/>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1"/>
      <c r="AS148" s="161">
        <f>COUNTA(N148:AR148)</f>
        <v>0</v>
      </c>
      <c r="AT148" s="161"/>
    </row>
    <row r="149" spans="1:46" ht="23.25" customHeight="1">
      <c r="A149" s="70">
        <v>2</v>
      </c>
      <c r="B149" s="157"/>
      <c r="C149" s="158"/>
      <c r="D149" s="158"/>
      <c r="E149" s="158"/>
      <c r="F149" s="158"/>
      <c r="G149" s="158"/>
      <c r="H149" s="159"/>
      <c r="I149" s="158"/>
      <c r="J149" s="158"/>
      <c r="K149" s="158"/>
      <c r="L149" s="158"/>
      <c r="M149" s="160"/>
      <c r="N149" s="59"/>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1"/>
      <c r="AS149" s="161">
        <f t="shared" ref="AS149:AS162" si="10">COUNTA(N149:AR149)</f>
        <v>0</v>
      </c>
      <c r="AT149" s="161"/>
    </row>
    <row r="150" spans="1:46" ht="23.25" customHeight="1">
      <c r="A150" s="70">
        <v>3</v>
      </c>
      <c r="B150" s="157"/>
      <c r="C150" s="158"/>
      <c r="D150" s="158"/>
      <c r="E150" s="158"/>
      <c r="F150" s="158"/>
      <c r="G150" s="158"/>
      <c r="H150" s="159"/>
      <c r="I150" s="158"/>
      <c r="J150" s="158"/>
      <c r="K150" s="158"/>
      <c r="L150" s="158"/>
      <c r="M150" s="160"/>
      <c r="N150" s="59"/>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1"/>
      <c r="AS150" s="161">
        <f t="shared" si="10"/>
        <v>0</v>
      </c>
      <c r="AT150" s="161"/>
    </row>
    <row r="151" spans="1:46" ht="23.25" customHeight="1">
      <c r="A151" s="70">
        <v>4</v>
      </c>
      <c r="B151" s="157"/>
      <c r="C151" s="158"/>
      <c r="D151" s="158"/>
      <c r="E151" s="158"/>
      <c r="F151" s="158"/>
      <c r="G151" s="158"/>
      <c r="H151" s="159"/>
      <c r="I151" s="158"/>
      <c r="J151" s="158"/>
      <c r="K151" s="158"/>
      <c r="L151" s="158"/>
      <c r="M151" s="160"/>
      <c r="N151" s="59"/>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1"/>
      <c r="AS151" s="161">
        <f t="shared" si="10"/>
        <v>0</v>
      </c>
      <c r="AT151" s="161"/>
    </row>
    <row r="152" spans="1:46" ht="23.25" customHeight="1">
      <c r="A152" s="70">
        <v>5</v>
      </c>
      <c r="B152" s="157"/>
      <c r="C152" s="158"/>
      <c r="D152" s="158"/>
      <c r="E152" s="158"/>
      <c r="F152" s="158"/>
      <c r="G152" s="158"/>
      <c r="H152" s="159"/>
      <c r="I152" s="158"/>
      <c r="J152" s="158"/>
      <c r="K152" s="158"/>
      <c r="L152" s="158"/>
      <c r="M152" s="160"/>
      <c r="N152" s="59"/>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1"/>
      <c r="AS152" s="161">
        <f t="shared" si="10"/>
        <v>0</v>
      </c>
      <c r="AT152" s="161"/>
    </row>
    <row r="153" spans="1:46" ht="23.25" customHeight="1">
      <c r="A153" s="70">
        <v>6</v>
      </c>
      <c r="B153" s="157"/>
      <c r="C153" s="158"/>
      <c r="D153" s="158"/>
      <c r="E153" s="158"/>
      <c r="F153" s="158"/>
      <c r="G153" s="158"/>
      <c r="H153" s="159"/>
      <c r="I153" s="158"/>
      <c r="J153" s="158"/>
      <c r="K153" s="158"/>
      <c r="L153" s="158"/>
      <c r="M153" s="160"/>
      <c r="N153" s="59"/>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1"/>
      <c r="AS153" s="161">
        <f t="shared" si="10"/>
        <v>0</v>
      </c>
      <c r="AT153" s="161"/>
    </row>
    <row r="154" spans="1:46" ht="23.25" customHeight="1">
      <c r="A154" s="70">
        <v>7</v>
      </c>
      <c r="B154" s="157"/>
      <c r="C154" s="158"/>
      <c r="D154" s="158"/>
      <c r="E154" s="158"/>
      <c r="F154" s="158"/>
      <c r="G154" s="158"/>
      <c r="H154" s="159"/>
      <c r="I154" s="158"/>
      <c r="J154" s="158"/>
      <c r="K154" s="158"/>
      <c r="L154" s="158"/>
      <c r="M154" s="160"/>
      <c r="N154" s="59"/>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1"/>
      <c r="AS154" s="161">
        <f t="shared" si="10"/>
        <v>0</v>
      </c>
      <c r="AT154" s="161"/>
    </row>
    <row r="155" spans="1:46" ht="23.25" customHeight="1">
      <c r="A155" s="70">
        <v>8</v>
      </c>
      <c r="B155" s="157"/>
      <c r="C155" s="158"/>
      <c r="D155" s="158"/>
      <c r="E155" s="158"/>
      <c r="F155" s="158"/>
      <c r="G155" s="158"/>
      <c r="H155" s="159"/>
      <c r="I155" s="158"/>
      <c r="J155" s="158"/>
      <c r="K155" s="158"/>
      <c r="L155" s="158"/>
      <c r="M155" s="160"/>
      <c r="N155" s="59"/>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1"/>
      <c r="AS155" s="161">
        <f t="shared" si="10"/>
        <v>0</v>
      </c>
      <c r="AT155" s="161"/>
    </row>
    <row r="156" spans="1:46" ht="23.25" customHeight="1">
      <c r="A156" s="70">
        <v>9</v>
      </c>
      <c r="B156" s="157"/>
      <c r="C156" s="158"/>
      <c r="D156" s="158"/>
      <c r="E156" s="158"/>
      <c r="F156" s="158"/>
      <c r="G156" s="158"/>
      <c r="H156" s="159"/>
      <c r="I156" s="158"/>
      <c r="J156" s="158"/>
      <c r="K156" s="158"/>
      <c r="L156" s="158"/>
      <c r="M156" s="160"/>
      <c r="N156" s="59"/>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1"/>
      <c r="AS156" s="161">
        <f t="shared" si="10"/>
        <v>0</v>
      </c>
      <c r="AT156" s="161"/>
    </row>
    <row r="157" spans="1:46" ht="23.25" customHeight="1">
      <c r="A157" s="70">
        <v>10</v>
      </c>
      <c r="B157" s="157"/>
      <c r="C157" s="158"/>
      <c r="D157" s="158"/>
      <c r="E157" s="158"/>
      <c r="F157" s="158"/>
      <c r="G157" s="158"/>
      <c r="H157" s="159"/>
      <c r="I157" s="158"/>
      <c r="J157" s="158"/>
      <c r="K157" s="158"/>
      <c r="L157" s="158"/>
      <c r="M157" s="160"/>
      <c r="N157" s="59"/>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1"/>
      <c r="AS157" s="161">
        <f t="shared" si="10"/>
        <v>0</v>
      </c>
      <c r="AT157" s="161"/>
    </row>
    <row r="158" spans="1:46" ht="23.25" customHeight="1">
      <c r="A158" s="70">
        <v>11</v>
      </c>
      <c r="B158" s="157"/>
      <c r="C158" s="158"/>
      <c r="D158" s="158"/>
      <c r="E158" s="158"/>
      <c r="F158" s="158"/>
      <c r="G158" s="158"/>
      <c r="H158" s="159"/>
      <c r="I158" s="158"/>
      <c r="J158" s="158"/>
      <c r="K158" s="158"/>
      <c r="L158" s="158"/>
      <c r="M158" s="160"/>
      <c r="N158" s="59"/>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1"/>
      <c r="AS158" s="161">
        <f t="shared" si="10"/>
        <v>0</v>
      </c>
      <c r="AT158" s="161"/>
    </row>
    <row r="159" spans="1:46" ht="23.25" customHeight="1">
      <c r="A159" s="70">
        <v>12</v>
      </c>
      <c r="B159" s="157"/>
      <c r="C159" s="158"/>
      <c r="D159" s="158"/>
      <c r="E159" s="158"/>
      <c r="F159" s="158"/>
      <c r="G159" s="158"/>
      <c r="H159" s="159"/>
      <c r="I159" s="158"/>
      <c r="J159" s="158"/>
      <c r="K159" s="158"/>
      <c r="L159" s="158"/>
      <c r="M159" s="160"/>
      <c r="N159" s="59"/>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1"/>
      <c r="AS159" s="161">
        <f t="shared" si="10"/>
        <v>0</v>
      </c>
      <c r="AT159" s="161"/>
    </row>
    <row r="160" spans="1:46" ht="23.25" customHeight="1">
      <c r="A160" s="70">
        <v>13</v>
      </c>
      <c r="B160" s="157"/>
      <c r="C160" s="158"/>
      <c r="D160" s="158"/>
      <c r="E160" s="158"/>
      <c r="F160" s="158"/>
      <c r="G160" s="158"/>
      <c r="H160" s="159"/>
      <c r="I160" s="158"/>
      <c r="J160" s="158"/>
      <c r="K160" s="158"/>
      <c r="L160" s="158"/>
      <c r="M160" s="160"/>
      <c r="N160" s="59"/>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1"/>
      <c r="AS160" s="161">
        <f t="shared" si="10"/>
        <v>0</v>
      </c>
      <c r="AT160" s="161"/>
    </row>
    <row r="161" spans="1:46" ht="23.25" customHeight="1">
      <c r="A161" s="70">
        <v>14</v>
      </c>
      <c r="B161" s="157"/>
      <c r="C161" s="158"/>
      <c r="D161" s="158"/>
      <c r="E161" s="158"/>
      <c r="F161" s="158"/>
      <c r="G161" s="158"/>
      <c r="H161" s="159"/>
      <c r="I161" s="158"/>
      <c r="J161" s="158"/>
      <c r="K161" s="158"/>
      <c r="L161" s="158"/>
      <c r="M161" s="160"/>
      <c r="N161" s="59"/>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1"/>
      <c r="AS161" s="161">
        <f t="shared" si="10"/>
        <v>0</v>
      </c>
      <c r="AT161" s="161"/>
    </row>
    <row r="162" spans="1:46" ht="23.25" customHeight="1">
      <c r="A162" s="70">
        <v>15</v>
      </c>
      <c r="B162" s="157"/>
      <c r="C162" s="158"/>
      <c r="D162" s="158"/>
      <c r="E162" s="158"/>
      <c r="F162" s="158"/>
      <c r="G162" s="158"/>
      <c r="H162" s="159"/>
      <c r="I162" s="158"/>
      <c r="J162" s="158"/>
      <c r="K162" s="158"/>
      <c r="L162" s="158"/>
      <c r="M162" s="160"/>
      <c r="N162" s="59"/>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1"/>
      <c r="AS162" s="161">
        <f t="shared" si="10"/>
        <v>0</v>
      </c>
      <c r="AT162" s="161"/>
    </row>
    <row r="163" spans="1:46" ht="20.25" customHeight="1">
      <c r="A163" s="162" t="s">
        <v>10</v>
      </c>
      <c r="B163" s="163"/>
      <c r="C163" s="163"/>
      <c r="D163" s="163"/>
      <c r="E163" s="163"/>
      <c r="F163" s="163"/>
      <c r="G163" s="163"/>
      <c r="H163" s="163"/>
      <c r="I163" s="163"/>
      <c r="J163" s="163"/>
      <c r="K163" s="163"/>
      <c r="L163" s="163"/>
      <c r="M163" s="164"/>
      <c r="N163" s="62">
        <f>COUNTA(N148:N162)</f>
        <v>0</v>
      </c>
      <c r="O163" s="63">
        <f t="shared" ref="O163:AR163" si="11">COUNTA(O148:O162)</f>
        <v>0</v>
      </c>
      <c r="P163" s="63">
        <f t="shared" si="11"/>
        <v>0</v>
      </c>
      <c r="Q163" s="63">
        <f t="shared" si="11"/>
        <v>0</v>
      </c>
      <c r="R163" s="63">
        <f t="shared" si="11"/>
        <v>0</v>
      </c>
      <c r="S163" s="63">
        <f t="shared" si="11"/>
        <v>0</v>
      </c>
      <c r="T163" s="63">
        <f t="shared" si="11"/>
        <v>0</v>
      </c>
      <c r="U163" s="63">
        <f t="shared" si="11"/>
        <v>0</v>
      </c>
      <c r="V163" s="63">
        <f t="shared" si="11"/>
        <v>0</v>
      </c>
      <c r="W163" s="63">
        <f t="shared" si="11"/>
        <v>0</v>
      </c>
      <c r="X163" s="63">
        <f t="shared" si="11"/>
        <v>0</v>
      </c>
      <c r="Y163" s="63">
        <f t="shared" si="11"/>
        <v>0</v>
      </c>
      <c r="Z163" s="63">
        <f t="shared" si="11"/>
        <v>0</v>
      </c>
      <c r="AA163" s="63">
        <f t="shared" si="11"/>
        <v>0</v>
      </c>
      <c r="AB163" s="63">
        <f t="shared" si="11"/>
        <v>0</v>
      </c>
      <c r="AC163" s="63">
        <f t="shared" si="11"/>
        <v>0</v>
      </c>
      <c r="AD163" s="63">
        <f t="shared" si="11"/>
        <v>0</v>
      </c>
      <c r="AE163" s="63">
        <f t="shared" si="11"/>
        <v>0</v>
      </c>
      <c r="AF163" s="63">
        <f t="shared" si="11"/>
        <v>0</v>
      </c>
      <c r="AG163" s="63">
        <f t="shared" si="11"/>
        <v>0</v>
      </c>
      <c r="AH163" s="63">
        <f t="shared" si="11"/>
        <v>0</v>
      </c>
      <c r="AI163" s="63">
        <f t="shared" si="11"/>
        <v>0</v>
      </c>
      <c r="AJ163" s="63">
        <f t="shared" si="11"/>
        <v>0</v>
      </c>
      <c r="AK163" s="63">
        <f t="shared" si="11"/>
        <v>0</v>
      </c>
      <c r="AL163" s="63">
        <f t="shared" si="11"/>
        <v>0</v>
      </c>
      <c r="AM163" s="63">
        <f t="shared" si="11"/>
        <v>0</v>
      </c>
      <c r="AN163" s="63">
        <f t="shared" si="11"/>
        <v>0</v>
      </c>
      <c r="AO163" s="63">
        <f t="shared" si="11"/>
        <v>0</v>
      </c>
      <c r="AP163" s="63">
        <f t="shared" si="11"/>
        <v>0</v>
      </c>
      <c r="AQ163" s="63">
        <f t="shared" si="11"/>
        <v>0</v>
      </c>
      <c r="AR163" s="64">
        <f t="shared" si="11"/>
        <v>0</v>
      </c>
      <c r="AS163" s="161">
        <f>SUM(N163:AR163)</f>
        <v>0</v>
      </c>
      <c r="AT163" s="161"/>
    </row>
    <row r="164" spans="1:46" ht="9.75" customHeight="1">
      <c r="A164" s="49"/>
      <c r="B164" s="49"/>
      <c r="C164" s="49"/>
      <c r="D164" s="49"/>
      <c r="E164" s="49"/>
      <c r="F164" s="49"/>
      <c r="G164" s="65"/>
      <c r="H164" s="65"/>
      <c r="I164" s="65"/>
      <c r="J164" s="49"/>
      <c r="K164" s="49"/>
      <c r="L164" s="49"/>
      <c r="M164" s="49"/>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row>
    <row r="165" spans="1:46" ht="16.5" customHeight="1">
      <c r="B165" s="50" t="s">
        <v>11</v>
      </c>
      <c r="C165" s="50" t="s">
        <v>43</v>
      </c>
    </row>
    <row r="166" spans="1:46" ht="16.5" customHeight="1">
      <c r="B166" s="50" t="s">
        <v>11</v>
      </c>
      <c r="C166" s="50" t="s">
        <v>12</v>
      </c>
    </row>
    <row r="167" spans="1:46" ht="16.5" customHeight="1">
      <c r="A167" s="50" t="s">
        <v>4</v>
      </c>
    </row>
    <row r="169" spans="1:46" s="51" customFormat="1" ht="16.5" customHeight="1">
      <c r="B169" s="51" t="s">
        <v>5</v>
      </c>
      <c r="F169" s="165" t="str">
        <f>IF(工事名="","",工事名)</f>
        <v/>
      </c>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row>
    <row r="170" spans="1:46" s="51" customFormat="1" ht="16.5" customHeight="1">
      <c r="L170" s="155" t="s">
        <v>88</v>
      </c>
      <c r="M170" s="155"/>
      <c r="N170" s="155"/>
      <c r="O170" s="155"/>
      <c r="P170" s="155"/>
      <c r="Q170" s="155"/>
      <c r="R170" s="155"/>
    </row>
    <row r="171" spans="1:46" ht="16.5" customHeight="1">
      <c r="C171" s="54">
        <f>C145</f>
        <v>0</v>
      </c>
      <c r="D171" s="166" t="str">
        <f>IF(D145="","",IF(G145=12,D145+1,D145))</f>
        <v/>
      </c>
      <c r="E171" s="166"/>
      <c r="F171" s="55" t="s">
        <v>0</v>
      </c>
      <c r="G171" s="166" t="str">
        <f>IF(G145="","",IF(G145=12,1,G145+1))</f>
        <v/>
      </c>
      <c r="H171" s="166"/>
      <c r="I171" s="55" t="s">
        <v>1</v>
      </c>
      <c r="J171" s="51"/>
      <c r="K171" s="51"/>
      <c r="L171" s="155"/>
      <c r="M171" s="155"/>
      <c r="N171" s="155"/>
      <c r="O171" s="155"/>
      <c r="P171" s="155"/>
      <c r="Q171" s="155"/>
      <c r="R171" s="155"/>
      <c r="AF171" s="56" t="s">
        <v>6</v>
      </c>
      <c r="AG171" s="56"/>
      <c r="AH171" s="167" t="str">
        <f>AH$15</f>
        <v/>
      </c>
      <c r="AI171" s="167"/>
      <c r="AJ171" s="167"/>
      <c r="AK171" s="167"/>
      <c r="AL171" s="167"/>
      <c r="AM171" s="167"/>
      <c r="AN171" s="167"/>
      <c r="AO171" s="167"/>
      <c r="AP171" s="167"/>
      <c r="AQ171" s="167"/>
      <c r="AR171" s="167"/>
      <c r="AS171" s="167"/>
      <c r="AT171" s="97" t="s">
        <v>3</v>
      </c>
    </row>
    <row r="172" spans="1:46" ht="16.5" customHeight="1">
      <c r="L172" s="156"/>
      <c r="M172" s="156"/>
      <c r="N172" s="156"/>
      <c r="O172" s="156"/>
      <c r="P172" s="156"/>
      <c r="Q172" s="156"/>
      <c r="R172" s="156"/>
    </row>
    <row r="173" spans="1:46" ht="20.25" customHeight="1">
      <c r="A173" s="58"/>
      <c r="B173" s="168" t="s">
        <v>8</v>
      </c>
      <c r="C173" s="169"/>
      <c r="D173" s="169"/>
      <c r="E173" s="169"/>
      <c r="F173" s="169"/>
      <c r="G173" s="169"/>
      <c r="H173" s="169" t="s">
        <v>9</v>
      </c>
      <c r="I173" s="169"/>
      <c r="J173" s="169"/>
      <c r="K173" s="169"/>
      <c r="L173" s="169"/>
      <c r="M173" s="170"/>
      <c r="N173" s="67">
        <v>1</v>
      </c>
      <c r="O173" s="68">
        <v>2</v>
      </c>
      <c r="P173" s="68">
        <v>3</v>
      </c>
      <c r="Q173" s="68">
        <v>4</v>
      </c>
      <c r="R173" s="68">
        <v>5</v>
      </c>
      <c r="S173" s="68">
        <v>6</v>
      </c>
      <c r="T173" s="68">
        <v>7</v>
      </c>
      <c r="U173" s="68">
        <v>8</v>
      </c>
      <c r="V173" s="68">
        <v>9</v>
      </c>
      <c r="W173" s="68">
        <v>10</v>
      </c>
      <c r="X173" s="68">
        <v>11</v>
      </c>
      <c r="Y173" s="68">
        <v>12</v>
      </c>
      <c r="Z173" s="68">
        <v>13</v>
      </c>
      <c r="AA173" s="68">
        <v>14</v>
      </c>
      <c r="AB173" s="68">
        <v>15</v>
      </c>
      <c r="AC173" s="68">
        <v>16</v>
      </c>
      <c r="AD173" s="68">
        <v>17</v>
      </c>
      <c r="AE173" s="68">
        <v>18</v>
      </c>
      <c r="AF173" s="68">
        <v>19</v>
      </c>
      <c r="AG173" s="68">
        <v>20</v>
      </c>
      <c r="AH173" s="68">
        <v>21</v>
      </c>
      <c r="AI173" s="68">
        <v>22</v>
      </c>
      <c r="AJ173" s="68">
        <v>23</v>
      </c>
      <c r="AK173" s="68">
        <v>24</v>
      </c>
      <c r="AL173" s="68">
        <v>25</v>
      </c>
      <c r="AM173" s="68">
        <v>26</v>
      </c>
      <c r="AN173" s="68">
        <v>27</v>
      </c>
      <c r="AO173" s="68">
        <v>28</v>
      </c>
      <c r="AP173" s="68">
        <v>29</v>
      </c>
      <c r="AQ173" s="68">
        <v>30</v>
      </c>
      <c r="AR173" s="69">
        <v>31</v>
      </c>
      <c r="AS173" s="171" t="s">
        <v>10</v>
      </c>
      <c r="AT173" s="171"/>
    </row>
    <row r="174" spans="1:46" ht="23.25" customHeight="1">
      <c r="A174" s="70">
        <v>1</v>
      </c>
      <c r="B174" s="157"/>
      <c r="C174" s="158"/>
      <c r="D174" s="158"/>
      <c r="E174" s="158"/>
      <c r="F174" s="158"/>
      <c r="G174" s="158"/>
      <c r="H174" s="159"/>
      <c r="I174" s="158"/>
      <c r="J174" s="158"/>
      <c r="K174" s="158"/>
      <c r="L174" s="158"/>
      <c r="M174" s="160"/>
      <c r="N174" s="59"/>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6"/>
      <c r="AS174" s="161">
        <f>COUNTA(N174:AR174)</f>
        <v>0</v>
      </c>
      <c r="AT174" s="161"/>
    </row>
    <row r="175" spans="1:46" ht="23.25" customHeight="1">
      <c r="A175" s="70">
        <v>2</v>
      </c>
      <c r="B175" s="157"/>
      <c r="C175" s="158"/>
      <c r="D175" s="158"/>
      <c r="E175" s="158"/>
      <c r="F175" s="158"/>
      <c r="G175" s="158"/>
      <c r="H175" s="159"/>
      <c r="I175" s="158"/>
      <c r="J175" s="158"/>
      <c r="K175" s="158"/>
      <c r="L175" s="158"/>
      <c r="M175" s="160"/>
      <c r="N175" s="59"/>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6"/>
      <c r="AS175" s="161">
        <f t="shared" ref="AS175:AS188" si="12">COUNTA(N175:AR175)</f>
        <v>0</v>
      </c>
      <c r="AT175" s="161"/>
    </row>
    <row r="176" spans="1:46" ht="23.25" customHeight="1">
      <c r="A176" s="70">
        <v>3</v>
      </c>
      <c r="B176" s="157"/>
      <c r="C176" s="158"/>
      <c r="D176" s="158"/>
      <c r="E176" s="158"/>
      <c r="F176" s="158"/>
      <c r="G176" s="158"/>
      <c r="H176" s="159"/>
      <c r="I176" s="158"/>
      <c r="J176" s="158"/>
      <c r="K176" s="158"/>
      <c r="L176" s="158"/>
      <c r="M176" s="160"/>
      <c r="N176" s="59"/>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6"/>
      <c r="AS176" s="161">
        <f t="shared" si="12"/>
        <v>0</v>
      </c>
      <c r="AT176" s="161"/>
    </row>
    <row r="177" spans="1:46" ht="23.25" customHeight="1">
      <c r="A177" s="70">
        <v>4</v>
      </c>
      <c r="B177" s="157"/>
      <c r="C177" s="158"/>
      <c r="D177" s="158"/>
      <c r="E177" s="158"/>
      <c r="F177" s="158"/>
      <c r="G177" s="158"/>
      <c r="H177" s="159"/>
      <c r="I177" s="158"/>
      <c r="J177" s="158"/>
      <c r="K177" s="158"/>
      <c r="L177" s="158"/>
      <c r="M177" s="160"/>
      <c r="N177" s="59"/>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6"/>
      <c r="AS177" s="161">
        <f t="shared" si="12"/>
        <v>0</v>
      </c>
      <c r="AT177" s="161"/>
    </row>
    <row r="178" spans="1:46" ht="23.25" customHeight="1">
      <c r="A178" s="70">
        <v>5</v>
      </c>
      <c r="B178" s="157"/>
      <c r="C178" s="158"/>
      <c r="D178" s="158"/>
      <c r="E178" s="158"/>
      <c r="F178" s="158"/>
      <c r="G178" s="158"/>
      <c r="H178" s="159"/>
      <c r="I178" s="158"/>
      <c r="J178" s="158"/>
      <c r="K178" s="158"/>
      <c r="L178" s="158"/>
      <c r="M178" s="160"/>
      <c r="N178" s="59"/>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6"/>
      <c r="AS178" s="161">
        <f t="shared" si="12"/>
        <v>0</v>
      </c>
      <c r="AT178" s="161"/>
    </row>
    <row r="179" spans="1:46" ht="23.25" customHeight="1">
      <c r="A179" s="70">
        <v>6</v>
      </c>
      <c r="B179" s="157"/>
      <c r="C179" s="158"/>
      <c r="D179" s="158"/>
      <c r="E179" s="158"/>
      <c r="F179" s="158"/>
      <c r="G179" s="158"/>
      <c r="H179" s="159"/>
      <c r="I179" s="158"/>
      <c r="J179" s="158"/>
      <c r="K179" s="158"/>
      <c r="L179" s="158"/>
      <c r="M179" s="160"/>
      <c r="N179" s="59"/>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6"/>
      <c r="AS179" s="161">
        <f t="shared" si="12"/>
        <v>0</v>
      </c>
      <c r="AT179" s="161"/>
    </row>
    <row r="180" spans="1:46" ht="23.25" customHeight="1">
      <c r="A180" s="70">
        <v>7</v>
      </c>
      <c r="B180" s="157"/>
      <c r="C180" s="158"/>
      <c r="D180" s="158"/>
      <c r="E180" s="158"/>
      <c r="F180" s="158"/>
      <c r="G180" s="158"/>
      <c r="H180" s="159"/>
      <c r="I180" s="158"/>
      <c r="J180" s="158"/>
      <c r="K180" s="158"/>
      <c r="L180" s="158"/>
      <c r="M180" s="160"/>
      <c r="N180" s="59"/>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6"/>
      <c r="AS180" s="161">
        <f t="shared" si="12"/>
        <v>0</v>
      </c>
      <c r="AT180" s="161"/>
    </row>
    <row r="181" spans="1:46" ht="23.25" customHeight="1">
      <c r="A181" s="70">
        <v>8</v>
      </c>
      <c r="B181" s="157"/>
      <c r="C181" s="158"/>
      <c r="D181" s="158"/>
      <c r="E181" s="158"/>
      <c r="F181" s="158"/>
      <c r="G181" s="158"/>
      <c r="H181" s="159"/>
      <c r="I181" s="158"/>
      <c r="J181" s="158"/>
      <c r="K181" s="158"/>
      <c r="L181" s="158"/>
      <c r="M181" s="160"/>
      <c r="N181" s="59"/>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6"/>
      <c r="AS181" s="161">
        <f t="shared" si="12"/>
        <v>0</v>
      </c>
      <c r="AT181" s="161"/>
    </row>
    <row r="182" spans="1:46" ht="23.25" customHeight="1">
      <c r="A182" s="70">
        <v>9</v>
      </c>
      <c r="B182" s="157"/>
      <c r="C182" s="158"/>
      <c r="D182" s="158"/>
      <c r="E182" s="158"/>
      <c r="F182" s="158"/>
      <c r="G182" s="158"/>
      <c r="H182" s="159"/>
      <c r="I182" s="158"/>
      <c r="J182" s="158"/>
      <c r="K182" s="158"/>
      <c r="L182" s="158"/>
      <c r="M182" s="160"/>
      <c r="N182" s="59"/>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6"/>
      <c r="AS182" s="161">
        <f t="shared" si="12"/>
        <v>0</v>
      </c>
      <c r="AT182" s="161"/>
    </row>
    <row r="183" spans="1:46" ht="23.25" customHeight="1">
      <c r="A183" s="70">
        <v>10</v>
      </c>
      <c r="B183" s="157"/>
      <c r="C183" s="158"/>
      <c r="D183" s="158"/>
      <c r="E183" s="158"/>
      <c r="F183" s="158"/>
      <c r="G183" s="158"/>
      <c r="H183" s="159"/>
      <c r="I183" s="158"/>
      <c r="J183" s="158"/>
      <c r="K183" s="158"/>
      <c r="L183" s="158"/>
      <c r="M183" s="160"/>
      <c r="N183" s="59"/>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6"/>
      <c r="AS183" s="161">
        <f t="shared" si="12"/>
        <v>0</v>
      </c>
      <c r="AT183" s="161"/>
    </row>
    <row r="184" spans="1:46" ht="23.25" customHeight="1">
      <c r="A184" s="70">
        <v>11</v>
      </c>
      <c r="B184" s="157"/>
      <c r="C184" s="158"/>
      <c r="D184" s="158"/>
      <c r="E184" s="158"/>
      <c r="F184" s="158"/>
      <c r="G184" s="158"/>
      <c r="H184" s="159"/>
      <c r="I184" s="158"/>
      <c r="J184" s="158"/>
      <c r="K184" s="158"/>
      <c r="L184" s="158"/>
      <c r="M184" s="160"/>
      <c r="N184" s="59"/>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6"/>
      <c r="AS184" s="161">
        <f t="shared" si="12"/>
        <v>0</v>
      </c>
      <c r="AT184" s="161"/>
    </row>
    <row r="185" spans="1:46" ht="23.25" customHeight="1">
      <c r="A185" s="70">
        <v>12</v>
      </c>
      <c r="B185" s="157"/>
      <c r="C185" s="158"/>
      <c r="D185" s="158"/>
      <c r="E185" s="158"/>
      <c r="F185" s="158"/>
      <c r="G185" s="158"/>
      <c r="H185" s="159"/>
      <c r="I185" s="158"/>
      <c r="J185" s="158"/>
      <c r="K185" s="158"/>
      <c r="L185" s="158"/>
      <c r="M185" s="160"/>
      <c r="N185" s="59"/>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6"/>
      <c r="AS185" s="161">
        <f t="shared" si="12"/>
        <v>0</v>
      </c>
      <c r="AT185" s="161"/>
    </row>
    <row r="186" spans="1:46" ht="23.25" customHeight="1">
      <c r="A186" s="70">
        <v>13</v>
      </c>
      <c r="B186" s="157"/>
      <c r="C186" s="158"/>
      <c r="D186" s="158"/>
      <c r="E186" s="158"/>
      <c r="F186" s="158"/>
      <c r="G186" s="158"/>
      <c r="H186" s="159"/>
      <c r="I186" s="158"/>
      <c r="J186" s="158"/>
      <c r="K186" s="158"/>
      <c r="L186" s="158"/>
      <c r="M186" s="160"/>
      <c r="N186" s="59"/>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6"/>
      <c r="AS186" s="161">
        <f t="shared" si="12"/>
        <v>0</v>
      </c>
      <c r="AT186" s="161"/>
    </row>
    <row r="187" spans="1:46" ht="23.25" customHeight="1">
      <c r="A187" s="70">
        <v>14</v>
      </c>
      <c r="B187" s="157"/>
      <c r="C187" s="158"/>
      <c r="D187" s="158"/>
      <c r="E187" s="158"/>
      <c r="F187" s="158"/>
      <c r="G187" s="158"/>
      <c r="H187" s="159"/>
      <c r="I187" s="158"/>
      <c r="J187" s="158"/>
      <c r="K187" s="158"/>
      <c r="L187" s="158"/>
      <c r="M187" s="160"/>
      <c r="N187" s="59"/>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6"/>
      <c r="AS187" s="161">
        <f t="shared" si="12"/>
        <v>0</v>
      </c>
      <c r="AT187" s="161"/>
    </row>
    <row r="188" spans="1:46" ht="23.25" customHeight="1">
      <c r="A188" s="70">
        <v>15</v>
      </c>
      <c r="B188" s="157"/>
      <c r="C188" s="158"/>
      <c r="D188" s="158"/>
      <c r="E188" s="158"/>
      <c r="F188" s="158"/>
      <c r="G188" s="158"/>
      <c r="H188" s="159"/>
      <c r="I188" s="158"/>
      <c r="J188" s="158"/>
      <c r="K188" s="158"/>
      <c r="L188" s="158"/>
      <c r="M188" s="160"/>
      <c r="N188" s="59"/>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6"/>
      <c r="AS188" s="161">
        <f t="shared" si="12"/>
        <v>0</v>
      </c>
      <c r="AT188" s="161"/>
    </row>
    <row r="189" spans="1:46" ht="20.25" customHeight="1">
      <c r="A189" s="162" t="s">
        <v>10</v>
      </c>
      <c r="B189" s="163"/>
      <c r="C189" s="163"/>
      <c r="D189" s="163"/>
      <c r="E189" s="163"/>
      <c r="F189" s="163"/>
      <c r="G189" s="163"/>
      <c r="H189" s="163"/>
      <c r="I189" s="163"/>
      <c r="J189" s="163"/>
      <c r="K189" s="163"/>
      <c r="L189" s="163"/>
      <c r="M189" s="164"/>
      <c r="N189" s="62">
        <f>COUNTA(N174:N188)</f>
        <v>0</v>
      </c>
      <c r="O189" s="63">
        <f t="shared" ref="O189:AR189" si="13">COUNTA(O174:O188)</f>
        <v>0</v>
      </c>
      <c r="P189" s="63">
        <f t="shared" si="13"/>
        <v>0</v>
      </c>
      <c r="Q189" s="63">
        <f t="shared" si="13"/>
        <v>0</v>
      </c>
      <c r="R189" s="63">
        <f t="shared" si="13"/>
        <v>0</v>
      </c>
      <c r="S189" s="63">
        <f t="shared" si="13"/>
        <v>0</v>
      </c>
      <c r="T189" s="63">
        <f t="shared" si="13"/>
        <v>0</v>
      </c>
      <c r="U189" s="63">
        <f t="shared" si="13"/>
        <v>0</v>
      </c>
      <c r="V189" s="63">
        <f t="shared" si="13"/>
        <v>0</v>
      </c>
      <c r="W189" s="63">
        <f t="shared" si="13"/>
        <v>0</v>
      </c>
      <c r="X189" s="63">
        <f t="shared" si="13"/>
        <v>0</v>
      </c>
      <c r="Y189" s="63">
        <f t="shared" si="13"/>
        <v>0</v>
      </c>
      <c r="Z189" s="63">
        <f t="shared" si="13"/>
        <v>0</v>
      </c>
      <c r="AA189" s="63">
        <f t="shared" si="13"/>
        <v>0</v>
      </c>
      <c r="AB189" s="63">
        <f t="shared" si="13"/>
        <v>0</v>
      </c>
      <c r="AC189" s="63">
        <f t="shared" si="13"/>
        <v>0</v>
      </c>
      <c r="AD189" s="63">
        <f t="shared" si="13"/>
        <v>0</v>
      </c>
      <c r="AE189" s="63">
        <f t="shared" si="13"/>
        <v>0</v>
      </c>
      <c r="AF189" s="63">
        <f t="shared" si="13"/>
        <v>0</v>
      </c>
      <c r="AG189" s="63">
        <f t="shared" si="13"/>
        <v>0</v>
      </c>
      <c r="AH189" s="63">
        <f t="shared" si="13"/>
        <v>0</v>
      </c>
      <c r="AI189" s="63">
        <f t="shared" si="13"/>
        <v>0</v>
      </c>
      <c r="AJ189" s="63">
        <f t="shared" si="13"/>
        <v>0</v>
      </c>
      <c r="AK189" s="63">
        <f t="shared" si="13"/>
        <v>0</v>
      </c>
      <c r="AL189" s="63">
        <f t="shared" si="13"/>
        <v>0</v>
      </c>
      <c r="AM189" s="63">
        <f t="shared" si="13"/>
        <v>0</v>
      </c>
      <c r="AN189" s="63">
        <f t="shared" si="13"/>
        <v>0</v>
      </c>
      <c r="AO189" s="63">
        <f t="shared" si="13"/>
        <v>0</v>
      </c>
      <c r="AP189" s="63">
        <f t="shared" si="13"/>
        <v>0</v>
      </c>
      <c r="AQ189" s="63">
        <f t="shared" si="13"/>
        <v>0</v>
      </c>
      <c r="AR189" s="64">
        <f t="shared" si="13"/>
        <v>0</v>
      </c>
      <c r="AS189" s="161">
        <f>SUM(N189:AR189)</f>
        <v>0</v>
      </c>
      <c r="AT189" s="161"/>
    </row>
    <row r="190" spans="1:46" ht="9.75" customHeight="1">
      <c r="A190" s="49"/>
      <c r="B190" s="49"/>
      <c r="C190" s="49"/>
      <c r="D190" s="49"/>
      <c r="E190" s="49"/>
      <c r="F190" s="49"/>
      <c r="G190" s="65"/>
      <c r="H190" s="65"/>
      <c r="I190" s="65"/>
      <c r="J190" s="49"/>
      <c r="K190" s="49"/>
      <c r="L190" s="49"/>
      <c r="M190" s="49"/>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row>
    <row r="191" spans="1:46" ht="16.5" customHeight="1">
      <c r="B191" s="50" t="s">
        <v>11</v>
      </c>
      <c r="C191" s="50" t="s">
        <v>43</v>
      </c>
    </row>
    <row r="192" spans="1:46" ht="16.5" customHeight="1">
      <c r="B192" s="50" t="s">
        <v>11</v>
      </c>
      <c r="C192" s="50" t="s">
        <v>12</v>
      </c>
    </row>
    <row r="193" spans="1:46" ht="16.5" customHeight="1">
      <c r="A193" s="50" t="s">
        <v>4</v>
      </c>
    </row>
    <row r="195" spans="1:46" s="51" customFormat="1" ht="16.5" customHeight="1">
      <c r="B195" s="51" t="s">
        <v>5</v>
      </c>
      <c r="F195" s="165" t="str">
        <f>IF(工事名="","",工事名)</f>
        <v/>
      </c>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row>
    <row r="196" spans="1:46" s="51" customFormat="1" ht="16.5" customHeight="1">
      <c r="L196" s="155" t="s">
        <v>88</v>
      </c>
      <c r="M196" s="155"/>
      <c r="N196" s="155"/>
      <c r="O196" s="155"/>
      <c r="P196" s="155"/>
      <c r="Q196" s="155"/>
      <c r="R196" s="155"/>
    </row>
    <row r="197" spans="1:46" ht="16.5" customHeight="1">
      <c r="C197" s="54">
        <f>C171</f>
        <v>0</v>
      </c>
      <c r="D197" s="166" t="str">
        <f>IF(D171="","",IF(G171=12,D171+1,D171))</f>
        <v/>
      </c>
      <c r="E197" s="166"/>
      <c r="F197" s="55" t="s">
        <v>0</v>
      </c>
      <c r="G197" s="166" t="str">
        <f>IF(G171="","",IF(G171=12,1,G171+1))</f>
        <v/>
      </c>
      <c r="H197" s="166"/>
      <c r="I197" s="55" t="s">
        <v>1</v>
      </c>
      <c r="J197" s="51"/>
      <c r="K197" s="51"/>
      <c r="L197" s="155"/>
      <c r="M197" s="155"/>
      <c r="N197" s="155"/>
      <c r="O197" s="155"/>
      <c r="P197" s="155"/>
      <c r="Q197" s="155"/>
      <c r="R197" s="155"/>
      <c r="AF197" s="56" t="s">
        <v>6</v>
      </c>
      <c r="AG197" s="56"/>
      <c r="AH197" s="167" t="str">
        <f>AH$15</f>
        <v/>
      </c>
      <c r="AI197" s="167"/>
      <c r="AJ197" s="167"/>
      <c r="AK197" s="167"/>
      <c r="AL197" s="167"/>
      <c r="AM197" s="167"/>
      <c r="AN197" s="167"/>
      <c r="AO197" s="167"/>
      <c r="AP197" s="167"/>
      <c r="AQ197" s="167"/>
      <c r="AR197" s="167"/>
      <c r="AS197" s="167"/>
      <c r="AT197" s="97" t="s">
        <v>3</v>
      </c>
    </row>
    <row r="198" spans="1:46" ht="16.5" customHeight="1">
      <c r="L198" s="156"/>
      <c r="M198" s="156"/>
      <c r="N198" s="156"/>
      <c r="O198" s="156"/>
      <c r="P198" s="156"/>
      <c r="Q198" s="156"/>
      <c r="R198" s="156"/>
    </row>
    <row r="199" spans="1:46" ht="20.25" customHeight="1">
      <c r="A199" s="58"/>
      <c r="B199" s="168" t="s">
        <v>8</v>
      </c>
      <c r="C199" s="169"/>
      <c r="D199" s="169"/>
      <c r="E199" s="169"/>
      <c r="F199" s="169"/>
      <c r="G199" s="169"/>
      <c r="H199" s="169" t="s">
        <v>9</v>
      </c>
      <c r="I199" s="169"/>
      <c r="J199" s="169"/>
      <c r="K199" s="169"/>
      <c r="L199" s="169"/>
      <c r="M199" s="170"/>
      <c r="N199" s="67">
        <v>1</v>
      </c>
      <c r="O199" s="68">
        <v>2</v>
      </c>
      <c r="P199" s="68">
        <v>3</v>
      </c>
      <c r="Q199" s="68">
        <v>4</v>
      </c>
      <c r="R199" s="68">
        <v>5</v>
      </c>
      <c r="S199" s="68">
        <v>6</v>
      </c>
      <c r="T199" s="68">
        <v>7</v>
      </c>
      <c r="U199" s="68">
        <v>8</v>
      </c>
      <c r="V199" s="68">
        <v>9</v>
      </c>
      <c r="W199" s="68">
        <v>10</v>
      </c>
      <c r="X199" s="68">
        <v>11</v>
      </c>
      <c r="Y199" s="68">
        <v>12</v>
      </c>
      <c r="Z199" s="68">
        <v>13</v>
      </c>
      <c r="AA199" s="68">
        <v>14</v>
      </c>
      <c r="AB199" s="68">
        <v>15</v>
      </c>
      <c r="AC199" s="68">
        <v>16</v>
      </c>
      <c r="AD199" s="68">
        <v>17</v>
      </c>
      <c r="AE199" s="68">
        <v>18</v>
      </c>
      <c r="AF199" s="68">
        <v>19</v>
      </c>
      <c r="AG199" s="68">
        <v>20</v>
      </c>
      <c r="AH199" s="68">
        <v>21</v>
      </c>
      <c r="AI199" s="68">
        <v>22</v>
      </c>
      <c r="AJ199" s="68">
        <v>23</v>
      </c>
      <c r="AK199" s="68">
        <v>24</v>
      </c>
      <c r="AL199" s="68">
        <v>25</v>
      </c>
      <c r="AM199" s="68">
        <v>26</v>
      </c>
      <c r="AN199" s="68">
        <v>27</v>
      </c>
      <c r="AO199" s="68">
        <v>28</v>
      </c>
      <c r="AP199" s="68">
        <v>29</v>
      </c>
      <c r="AQ199" s="68">
        <v>30</v>
      </c>
      <c r="AR199" s="69">
        <v>31</v>
      </c>
      <c r="AS199" s="171" t="s">
        <v>10</v>
      </c>
      <c r="AT199" s="171"/>
    </row>
    <row r="200" spans="1:46" ht="23.25" customHeight="1">
      <c r="A200" s="70">
        <v>1</v>
      </c>
      <c r="B200" s="157"/>
      <c r="C200" s="158"/>
      <c r="D200" s="158"/>
      <c r="E200" s="158"/>
      <c r="F200" s="158"/>
      <c r="G200" s="158"/>
      <c r="H200" s="159"/>
      <c r="I200" s="158"/>
      <c r="J200" s="158"/>
      <c r="K200" s="158"/>
      <c r="L200" s="158"/>
      <c r="M200" s="160"/>
      <c r="N200" s="59"/>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6"/>
      <c r="AS200" s="161">
        <f>COUNTA(N200:AR200)</f>
        <v>0</v>
      </c>
      <c r="AT200" s="161"/>
    </row>
    <row r="201" spans="1:46" ht="23.25" customHeight="1">
      <c r="A201" s="70">
        <v>2</v>
      </c>
      <c r="B201" s="157"/>
      <c r="C201" s="158"/>
      <c r="D201" s="158"/>
      <c r="E201" s="158"/>
      <c r="F201" s="158"/>
      <c r="G201" s="158"/>
      <c r="H201" s="159"/>
      <c r="I201" s="158"/>
      <c r="J201" s="158"/>
      <c r="K201" s="158"/>
      <c r="L201" s="158"/>
      <c r="M201" s="160"/>
      <c r="N201" s="59"/>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6"/>
      <c r="AS201" s="161">
        <f t="shared" ref="AS201:AS214" si="14">COUNTA(N201:AR201)</f>
        <v>0</v>
      </c>
      <c r="AT201" s="161"/>
    </row>
    <row r="202" spans="1:46" ht="23.25" customHeight="1">
      <c r="A202" s="70">
        <v>3</v>
      </c>
      <c r="B202" s="157"/>
      <c r="C202" s="158"/>
      <c r="D202" s="158"/>
      <c r="E202" s="158"/>
      <c r="F202" s="158"/>
      <c r="G202" s="158"/>
      <c r="H202" s="159"/>
      <c r="I202" s="158"/>
      <c r="J202" s="158"/>
      <c r="K202" s="158"/>
      <c r="L202" s="158"/>
      <c r="M202" s="160"/>
      <c r="N202" s="59"/>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6"/>
      <c r="AS202" s="161">
        <f t="shared" si="14"/>
        <v>0</v>
      </c>
      <c r="AT202" s="161"/>
    </row>
    <row r="203" spans="1:46" ht="23.25" customHeight="1">
      <c r="A203" s="70">
        <v>4</v>
      </c>
      <c r="B203" s="157"/>
      <c r="C203" s="158"/>
      <c r="D203" s="158"/>
      <c r="E203" s="158"/>
      <c r="F203" s="158"/>
      <c r="G203" s="158"/>
      <c r="H203" s="159"/>
      <c r="I203" s="158"/>
      <c r="J203" s="158"/>
      <c r="K203" s="158"/>
      <c r="L203" s="158"/>
      <c r="M203" s="160"/>
      <c r="N203" s="59"/>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6"/>
      <c r="AS203" s="161">
        <f t="shared" si="14"/>
        <v>0</v>
      </c>
      <c r="AT203" s="161"/>
    </row>
    <row r="204" spans="1:46" ht="23.25" customHeight="1">
      <c r="A204" s="70">
        <v>5</v>
      </c>
      <c r="B204" s="157"/>
      <c r="C204" s="158"/>
      <c r="D204" s="158"/>
      <c r="E204" s="158"/>
      <c r="F204" s="158"/>
      <c r="G204" s="158"/>
      <c r="H204" s="159"/>
      <c r="I204" s="158"/>
      <c r="J204" s="158"/>
      <c r="K204" s="158"/>
      <c r="L204" s="158"/>
      <c r="M204" s="160"/>
      <c r="N204" s="59"/>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6"/>
      <c r="AS204" s="161">
        <f t="shared" si="14"/>
        <v>0</v>
      </c>
      <c r="AT204" s="161"/>
    </row>
    <row r="205" spans="1:46" ht="23.25" customHeight="1">
      <c r="A205" s="70">
        <v>6</v>
      </c>
      <c r="B205" s="157"/>
      <c r="C205" s="158"/>
      <c r="D205" s="158"/>
      <c r="E205" s="158"/>
      <c r="F205" s="158"/>
      <c r="G205" s="158"/>
      <c r="H205" s="159"/>
      <c r="I205" s="158"/>
      <c r="J205" s="158"/>
      <c r="K205" s="158"/>
      <c r="L205" s="158"/>
      <c r="M205" s="160"/>
      <c r="N205" s="59"/>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6"/>
      <c r="AS205" s="161">
        <f t="shared" si="14"/>
        <v>0</v>
      </c>
      <c r="AT205" s="161"/>
    </row>
    <row r="206" spans="1:46" ht="23.25" customHeight="1">
      <c r="A206" s="70">
        <v>7</v>
      </c>
      <c r="B206" s="157"/>
      <c r="C206" s="158"/>
      <c r="D206" s="158"/>
      <c r="E206" s="158"/>
      <c r="F206" s="158"/>
      <c r="G206" s="158"/>
      <c r="H206" s="159"/>
      <c r="I206" s="158"/>
      <c r="J206" s="158"/>
      <c r="K206" s="158"/>
      <c r="L206" s="158"/>
      <c r="M206" s="160"/>
      <c r="N206" s="59"/>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6"/>
      <c r="AS206" s="161">
        <f t="shared" si="14"/>
        <v>0</v>
      </c>
      <c r="AT206" s="161"/>
    </row>
    <row r="207" spans="1:46" ht="23.25" customHeight="1">
      <c r="A207" s="70">
        <v>8</v>
      </c>
      <c r="B207" s="157"/>
      <c r="C207" s="158"/>
      <c r="D207" s="158"/>
      <c r="E207" s="158"/>
      <c r="F207" s="158"/>
      <c r="G207" s="158"/>
      <c r="H207" s="159"/>
      <c r="I207" s="158"/>
      <c r="J207" s="158"/>
      <c r="K207" s="158"/>
      <c r="L207" s="158"/>
      <c r="M207" s="160"/>
      <c r="N207" s="59"/>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6"/>
      <c r="AS207" s="161">
        <f t="shared" si="14"/>
        <v>0</v>
      </c>
      <c r="AT207" s="161"/>
    </row>
    <row r="208" spans="1:46" ht="23.25" customHeight="1">
      <c r="A208" s="70">
        <v>9</v>
      </c>
      <c r="B208" s="157"/>
      <c r="C208" s="158"/>
      <c r="D208" s="158"/>
      <c r="E208" s="158"/>
      <c r="F208" s="158"/>
      <c r="G208" s="158"/>
      <c r="H208" s="159"/>
      <c r="I208" s="158"/>
      <c r="J208" s="158"/>
      <c r="K208" s="158"/>
      <c r="L208" s="158"/>
      <c r="M208" s="160"/>
      <c r="N208" s="59"/>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6"/>
      <c r="AS208" s="161">
        <f t="shared" si="14"/>
        <v>0</v>
      </c>
      <c r="AT208" s="161"/>
    </row>
    <row r="209" spans="1:46" ht="23.25" customHeight="1">
      <c r="A209" s="70">
        <v>10</v>
      </c>
      <c r="B209" s="157"/>
      <c r="C209" s="158"/>
      <c r="D209" s="158"/>
      <c r="E209" s="158"/>
      <c r="F209" s="158"/>
      <c r="G209" s="158"/>
      <c r="H209" s="159"/>
      <c r="I209" s="158"/>
      <c r="J209" s="158"/>
      <c r="K209" s="158"/>
      <c r="L209" s="158"/>
      <c r="M209" s="160"/>
      <c r="N209" s="59"/>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6"/>
      <c r="AS209" s="161">
        <f t="shared" si="14"/>
        <v>0</v>
      </c>
      <c r="AT209" s="161"/>
    </row>
    <row r="210" spans="1:46" ht="23.25" customHeight="1">
      <c r="A210" s="70">
        <v>11</v>
      </c>
      <c r="B210" s="157"/>
      <c r="C210" s="158"/>
      <c r="D210" s="158"/>
      <c r="E210" s="158"/>
      <c r="F210" s="158"/>
      <c r="G210" s="158"/>
      <c r="H210" s="159"/>
      <c r="I210" s="158"/>
      <c r="J210" s="158"/>
      <c r="K210" s="158"/>
      <c r="L210" s="158"/>
      <c r="M210" s="160"/>
      <c r="N210" s="59"/>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6"/>
      <c r="AS210" s="161">
        <f t="shared" si="14"/>
        <v>0</v>
      </c>
      <c r="AT210" s="161"/>
    </row>
    <row r="211" spans="1:46" ht="23.25" customHeight="1">
      <c r="A211" s="70">
        <v>12</v>
      </c>
      <c r="B211" s="157"/>
      <c r="C211" s="158"/>
      <c r="D211" s="158"/>
      <c r="E211" s="158"/>
      <c r="F211" s="158"/>
      <c r="G211" s="158"/>
      <c r="H211" s="159"/>
      <c r="I211" s="158"/>
      <c r="J211" s="158"/>
      <c r="K211" s="158"/>
      <c r="L211" s="158"/>
      <c r="M211" s="160"/>
      <c r="N211" s="59"/>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6"/>
      <c r="AS211" s="161">
        <f t="shared" si="14"/>
        <v>0</v>
      </c>
      <c r="AT211" s="161"/>
    </row>
    <row r="212" spans="1:46" ht="23.25" customHeight="1">
      <c r="A212" s="70">
        <v>13</v>
      </c>
      <c r="B212" s="157"/>
      <c r="C212" s="158"/>
      <c r="D212" s="158"/>
      <c r="E212" s="158"/>
      <c r="F212" s="158"/>
      <c r="G212" s="158"/>
      <c r="H212" s="159"/>
      <c r="I212" s="158"/>
      <c r="J212" s="158"/>
      <c r="K212" s="158"/>
      <c r="L212" s="158"/>
      <c r="M212" s="160"/>
      <c r="N212" s="59"/>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6"/>
      <c r="AS212" s="161">
        <f t="shared" si="14"/>
        <v>0</v>
      </c>
      <c r="AT212" s="161"/>
    </row>
    <row r="213" spans="1:46" ht="23.25" customHeight="1">
      <c r="A213" s="70">
        <v>14</v>
      </c>
      <c r="B213" s="157"/>
      <c r="C213" s="158"/>
      <c r="D213" s="158"/>
      <c r="E213" s="158"/>
      <c r="F213" s="158"/>
      <c r="G213" s="158"/>
      <c r="H213" s="159"/>
      <c r="I213" s="158"/>
      <c r="J213" s="158"/>
      <c r="K213" s="158"/>
      <c r="L213" s="158"/>
      <c r="M213" s="160"/>
      <c r="N213" s="59"/>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6"/>
      <c r="AS213" s="161">
        <f t="shared" si="14"/>
        <v>0</v>
      </c>
      <c r="AT213" s="161"/>
    </row>
    <row r="214" spans="1:46" ht="23.25" customHeight="1">
      <c r="A214" s="70">
        <v>15</v>
      </c>
      <c r="B214" s="157"/>
      <c r="C214" s="158"/>
      <c r="D214" s="158"/>
      <c r="E214" s="158"/>
      <c r="F214" s="158"/>
      <c r="G214" s="158"/>
      <c r="H214" s="159"/>
      <c r="I214" s="158"/>
      <c r="J214" s="158"/>
      <c r="K214" s="158"/>
      <c r="L214" s="158"/>
      <c r="M214" s="160"/>
      <c r="N214" s="59"/>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6"/>
      <c r="AS214" s="161">
        <f t="shared" si="14"/>
        <v>0</v>
      </c>
      <c r="AT214" s="161"/>
    </row>
    <row r="215" spans="1:46" ht="20.25" customHeight="1">
      <c r="A215" s="162" t="s">
        <v>10</v>
      </c>
      <c r="B215" s="163"/>
      <c r="C215" s="163"/>
      <c r="D215" s="163"/>
      <c r="E215" s="163"/>
      <c r="F215" s="163"/>
      <c r="G215" s="163"/>
      <c r="H215" s="163"/>
      <c r="I215" s="163"/>
      <c r="J215" s="163"/>
      <c r="K215" s="163"/>
      <c r="L215" s="163"/>
      <c r="M215" s="164"/>
      <c r="N215" s="62">
        <f>COUNTA(N200:N214)</f>
        <v>0</v>
      </c>
      <c r="O215" s="63">
        <f t="shared" ref="O215:AR215" si="15">COUNTA(O200:O214)</f>
        <v>0</v>
      </c>
      <c r="P215" s="63">
        <f t="shared" si="15"/>
        <v>0</v>
      </c>
      <c r="Q215" s="63">
        <f t="shared" si="15"/>
        <v>0</v>
      </c>
      <c r="R215" s="63">
        <f t="shared" si="15"/>
        <v>0</v>
      </c>
      <c r="S215" s="63">
        <f t="shared" si="15"/>
        <v>0</v>
      </c>
      <c r="T215" s="63">
        <f t="shared" si="15"/>
        <v>0</v>
      </c>
      <c r="U215" s="63">
        <f t="shared" si="15"/>
        <v>0</v>
      </c>
      <c r="V215" s="63">
        <f t="shared" si="15"/>
        <v>0</v>
      </c>
      <c r="W215" s="63">
        <f t="shared" si="15"/>
        <v>0</v>
      </c>
      <c r="X215" s="63">
        <f t="shared" si="15"/>
        <v>0</v>
      </c>
      <c r="Y215" s="63">
        <f t="shared" si="15"/>
        <v>0</v>
      </c>
      <c r="Z215" s="63">
        <f t="shared" si="15"/>
        <v>0</v>
      </c>
      <c r="AA215" s="63">
        <f t="shared" si="15"/>
        <v>0</v>
      </c>
      <c r="AB215" s="63">
        <f t="shared" si="15"/>
        <v>0</v>
      </c>
      <c r="AC215" s="63">
        <f t="shared" si="15"/>
        <v>0</v>
      </c>
      <c r="AD215" s="63">
        <f t="shared" si="15"/>
        <v>0</v>
      </c>
      <c r="AE215" s="63">
        <f t="shared" si="15"/>
        <v>0</v>
      </c>
      <c r="AF215" s="63">
        <f t="shared" si="15"/>
        <v>0</v>
      </c>
      <c r="AG215" s="63">
        <f t="shared" si="15"/>
        <v>0</v>
      </c>
      <c r="AH215" s="63">
        <f t="shared" si="15"/>
        <v>0</v>
      </c>
      <c r="AI215" s="63">
        <f t="shared" si="15"/>
        <v>0</v>
      </c>
      <c r="AJ215" s="63">
        <f t="shared" si="15"/>
        <v>0</v>
      </c>
      <c r="AK215" s="63">
        <f t="shared" si="15"/>
        <v>0</v>
      </c>
      <c r="AL215" s="63">
        <f t="shared" si="15"/>
        <v>0</v>
      </c>
      <c r="AM215" s="63">
        <f t="shared" si="15"/>
        <v>0</v>
      </c>
      <c r="AN215" s="63">
        <f t="shared" si="15"/>
        <v>0</v>
      </c>
      <c r="AO215" s="63">
        <f t="shared" si="15"/>
        <v>0</v>
      </c>
      <c r="AP215" s="63">
        <f t="shared" si="15"/>
        <v>0</v>
      </c>
      <c r="AQ215" s="63">
        <f t="shared" si="15"/>
        <v>0</v>
      </c>
      <c r="AR215" s="64">
        <f t="shared" si="15"/>
        <v>0</v>
      </c>
      <c r="AS215" s="161">
        <f>SUM(N215:AR215)</f>
        <v>0</v>
      </c>
      <c r="AT215" s="161"/>
    </row>
    <row r="216" spans="1:46" ht="9.75" customHeight="1">
      <c r="A216" s="49"/>
      <c r="B216" s="49"/>
      <c r="C216" s="49"/>
      <c r="D216" s="49"/>
      <c r="E216" s="49"/>
      <c r="F216" s="49"/>
      <c r="G216" s="65"/>
      <c r="H216" s="65"/>
      <c r="I216" s="65"/>
      <c r="J216" s="49"/>
      <c r="K216" s="49"/>
      <c r="L216" s="49"/>
      <c r="M216" s="49"/>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row>
    <row r="217" spans="1:46" ht="16.5" customHeight="1">
      <c r="B217" s="50" t="s">
        <v>11</v>
      </c>
      <c r="C217" s="50" t="s">
        <v>43</v>
      </c>
    </row>
    <row r="218" spans="1:46" ht="16.5" customHeight="1">
      <c r="B218" s="50" t="s">
        <v>11</v>
      </c>
      <c r="C218" s="50" t="s">
        <v>12</v>
      </c>
    </row>
  </sheetData>
  <mergeCells count="449">
    <mergeCell ref="B213:G213"/>
    <mergeCell ref="H213:M213"/>
    <mergeCell ref="AS213:AT213"/>
    <mergeCell ref="B214:G214"/>
    <mergeCell ref="H214:M214"/>
    <mergeCell ref="AS214:AT214"/>
    <mergeCell ref="A215:G215"/>
    <mergeCell ref="H215:M215"/>
    <mergeCell ref="AS215:AT215"/>
    <mergeCell ref="B210:G210"/>
    <mergeCell ref="H210:M210"/>
    <mergeCell ref="AS210:AT210"/>
    <mergeCell ref="B211:G211"/>
    <mergeCell ref="H211:M211"/>
    <mergeCell ref="AS211:AT211"/>
    <mergeCell ref="B212:G212"/>
    <mergeCell ref="H212:M212"/>
    <mergeCell ref="AS212:AT212"/>
    <mergeCell ref="B207:G207"/>
    <mergeCell ref="H207:M207"/>
    <mergeCell ref="AS207:AT207"/>
    <mergeCell ref="B208:G208"/>
    <mergeCell ref="H208:M208"/>
    <mergeCell ref="AS208:AT208"/>
    <mergeCell ref="B209:G209"/>
    <mergeCell ref="H209:M209"/>
    <mergeCell ref="AS209:AT209"/>
    <mergeCell ref="B204:G204"/>
    <mergeCell ref="H204:M204"/>
    <mergeCell ref="AS204:AT204"/>
    <mergeCell ref="B205:G205"/>
    <mergeCell ref="H205:M205"/>
    <mergeCell ref="AS205:AT205"/>
    <mergeCell ref="B206:G206"/>
    <mergeCell ref="H206:M206"/>
    <mergeCell ref="AS206:AT206"/>
    <mergeCell ref="B201:G201"/>
    <mergeCell ref="H201:M201"/>
    <mergeCell ref="AS201:AT201"/>
    <mergeCell ref="B202:G202"/>
    <mergeCell ref="H202:M202"/>
    <mergeCell ref="AS202:AT202"/>
    <mergeCell ref="B203:G203"/>
    <mergeCell ref="H203:M203"/>
    <mergeCell ref="AS203:AT203"/>
    <mergeCell ref="F195:AT195"/>
    <mergeCell ref="L196:R198"/>
    <mergeCell ref="D197:E197"/>
    <mergeCell ref="G197:H197"/>
    <mergeCell ref="AH197:AS197"/>
    <mergeCell ref="B199:G199"/>
    <mergeCell ref="H199:M199"/>
    <mergeCell ref="AS199:AT199"/>
    <mergeCell ref="B200:G200"/>
    <mergeCell ref="H200:M200"/>
    <mergeCell ref="AS200:AT200"/>
    <mergeCell ref="B187:G187"/>
    <mergeCell ref="H187:M187"/>
    <mergeCell ref="AS187:AT187"/>
    <mergeCell ref="B188:G188"/>
    <mergeCell ref="H188:M188"/>
    <mergeCell ref="AS188:AT188"/>
    <mergeCell ref="A189:G189"/>
    <mergeCell ref="H189:M189"/>
    <mergeCell ref="AS189:AT189"/>
    <mergeCell ref="B184:G184"/>
    <mergeCell ref="H184:M184"/>
    <mergeCell ref="AS184:AT184"/>
    <mergeCell ref="B185:G185"/>
    <mergeCell ref="H185:M185"/>
    <mergeCell ref="AS185:AT185"/>
    <mergeCell ref="B186:G186"/>
    <mergeCell ref="H186:M186"/>
    <mergeCell ref="AS186:AT186"/>
    <mergeCell ref="B181:G181"/>
    <mergeCell ref="H181:M181"/>
    <mergeCell ref="AS181:AT181"/>
    <mergeCell ref="B182:G182"/>
    <mergeCell ref="H182:M182"/>
    <mergeCell ref="AS182:AT182"/>
    <mergeCell ref="B183:G183"/>
    <mergeCell ref="H183:M183"/>
    <mergeCell ref="AS183:AT183"/>
    <mergeCell ref="B178:G178"/>
    <mergeCell ref="H178:M178"/>
    <mergeCell ref="AS178:AT178"/>
    <mergeCell ref="B179:G179"/>
    <mergeCell ref="H179:M179"/>
    <mergeCell ref="AS179:AT179"/>
    <mergeCell ref="B180:G180"/>
    <mergeCell ref="H180:M180"/>
    <mergeCell ref="AS180:AT180"/>
    <mergeCell ref="B175:G175"/>
    <mergeCell ref="H175:M175"/>
    <mergeCell ref="AS175:AT175"/>
    <mergeCell ref="B176:G176"/>
    <mergeCell ref="H176:M176"/>
    <mergeCell ref="AS176:AT176"/>
    <mergeCell ref="B177:G177"/>
    <mergeCell ref="H177:M177"/>
    <mergeCell ref="AS177:AT177"/>
    <mergeCell ref="F169:AT169"/>
    <mergeCell ref="L170:R172"/>
    <mergeCell ref="D171:E171"/>
    <mergeCell ref="G171:H171"/>
    <mergeCell ref="AH171:AS171"/>
    <mergeCell ref="B173:G173"/>
    <mergeCell ref="H173:M173"/>
    <mergeCell ref="AS173:AT173"/>
    <mergeCell ref="B174:G174"/>
    <mergeCell ref="H174:M174"/>
    <mergeCell ref="AS174:AT174"/>
    <mergeCell ref="F13:AT13"/>
    <mergeCell ref="B32:G32"/>
    <mergeCell ref="H32:M32"/>
    <mergeCell ref="AS32:AT32"/>
    <mergeCell ref="A33:G33"/>
    <mergeCell ref="H33:M33"/>
    <mergeCell ref="AS33:AT33"/>
    <mergeCell ref="B30:G30"/>
    <mergeCell ref="H30:M30"/>
    <mergeCell ref="AS30:AT30"/>
    <mergeCell ref="B31:G31"/>
    <mergeCell ref="H31:M31"/>
    <mergeCell ref="AS31:AT31"/>
    <mergeCell ref="B28:G28"/>
    <mergeCell ref="H28:M28"/>
    <mergeCell ref="AS28:AT28"/>
    <mergeCell ref="B25:G25"/>
    <mergeCell ref="H25:M25"/>
    <mergeCell ref="AS25:AT25"/>
    <mergeCell ref="B29:G29"/>
    <mergeCell ref="H29:M29"/>
    <mergeCell ref="AS29:AT29"/>
    <mergeCell ref="B26:G26"/>
    <mergeCell ref="H26:M26"/>
    <mergeCell ref="B27:G27"/>
    <mergeCell ref="H27:M27"/>
    <mergeCell ref="AS27:AT27"/>
    <mergeCell ref="AS21:AT21"/>
    <mergeCell ref="B22:G22"/>
    <mergeCell ref="H22:M22"/>
    <mergeCell ref="AS22:AT22"/>
    <mergeCell ref="B23:G23"/>
    <mergeCell ref="H23:M23"/>
    <mergeCell ref="AS23:AT23"/>
    <mergeCell ref="B24:G24"/>
    <mergeCell ref="H24:M24"/>
    <mergeCell ref="AS24:AT24"/>
    <mergeCell ref="B19:G19"/>
    <mergeCell ref="H19:M19"/>
    <mergeCell ref="AS19:AT19"/>
    <mergeCell ref="B20:G20"/>
    <mergeCell ref="H20:M20"/>
    <mergeCell ref="AS20:AT20"/>
    <mergeCell ref="B21:G21"/>
    <mergeCell ref="H21:M21"/>
    <mergeCell ref="AS26:AT26"/>
    <mergeCell ref="D15:E15"/>
    <mergeCell ref="G15:H15"/>
    <mergeCell ref="AH15:AS15"/>
    <mergeCell ref="B17:G17"/>
    <mergeCell ref="H17:M17"/>
    <mergeCell ref="AS17:AT17"/>
    <mergeCell ref="B18:G18"/>
    <mergeCell ref="H18:M18"/>
    <mergeCell ref="AS18:AT18"/>
    <mergeCell ref="B44:G44"/>
    <mergeCell ref="H44:M44"/>
    <mergeCell ref="AS44:AT44"/>
    <mergeCell ref="B45:G45"/>
    <mergeCell ref="H45:M45"/>
    <mergeCell ref="AS45:AT45"/>
    <mergeCell ref="F39:AT39"/>
    <mergeCell ref="D41:E41"/>
    <mergeCell ref="G41:H41"/>
    <mergeCell ref="AH41:AS41"/>
    <mergeCell ref="B43:G43"/>
    <mergeCell ref="H43:M43"/>
    <mergeCell ref="AS43:AT43"/>
    <mergeCell ref="B48:G48"/>
    <mergeCell ref="H48:M48"/>
    <mergeCell ref="AS48:AT48"/>
    <mergeCell ref="B49:G49"/>
    <mergeCell ref="H49:M49"/>
    <mergeCell ref="AS49:AT49"/>
    <mergeCell ref="B46:G46"/>
    <mergeCell ref="H46:M46"/>
    <mergeCell ref="AS46:AT46"/>
    <mergeCell ref="B47:G47"/>
    <mergeCell ref="H47:M47"/>
    <mergeCell ref="AS47:AT47"/>
    <mergeCell ref="B52:G52"/>
    <mergeCell ref="H52:M52"/>
    <mergeCell ref="AS52:AT52"/>
    <mergeCell ref="B53:G53"/>
    <mergeCell ref="H53:M53"/>
    <mergeCell ref="AS53:AT53"/>
    <mergeCell ref="B50:G50"/>
    <mergeCell ref="H50:M50"/>
    <mergeCell ref="AS50:AT50"/>
    <mergeCell ref="B51:G51"/>
    <mergeCell ref="H51:M51"/>
    <mergeCell ref="AS51:AT51"/>
    <mergeCell ref="B56:G56"/>
    <mergeCell ref="H56:M56"/>
    <mergeCell ref="AS56:AT56"/>
    <mergeCell ref="B57:G57"/>
    <mergeCell ref="H57:M57"/>
    <mergeCell ref="AS57:AT57"/>
    <mergeCell ref="B54:G54"/>
    <mergeCell ref="H54:M54"/>
    <mergeCell ref="AS54:AT54"/>
    <mergeCell ref="B55:G55"/>
    <mergeCell ref="H55:M55"/>
    <mergeCell ref="AS55:AT55"/>
    <mergeCell ref="F65:AT65"/>
    <mergeCell ref="D67:E67"/>
    <mergeCell ref="G67:H67"/>
    <mergeCell ref="AH67:AS67"/>
    <mergeCell ref="B69:G69"/>
    <mergeCell ref="H69:M69"/>
    <mergeCell ref="AS69:AT69"/>
    <mergeCell ref="B58:G58"/>
    <mergeCell ref="H58:M58"/>
    <mergeCell ref="AS58:AT58"/>
    <mergeCell ref="A59:G59"/>
    <mergeCell ref="H59:M59"/>
    <mergeCell ref="AS59:AT59"/>
    <mergeCell ref="B72:G72"/>
    <mergeCell ref="H72:M72"/>
    <mergeCell ref="AS72:AT72"/>
    <mergeCell ref="B73:G73"/>
    <mergeCell ref="H73:M73"/>
    <mergeCell ref="AS73:AT73"/>
    <mergeCell ref="B70:G70"/>
    <mergeCell ref="H70:M70"/>
    <mergeCell ref="AS70:AT70"/>
    <mergeCell ref="B71:G71"/>
    <mergeCell ref="H71:M71"/>
    <mergeCell ref="AS71:AT71"/>
    <mergeCell ref="B76:G76"/>
    <mergeCell ref="H76:M76"/>
    <mergeCell ref="AS76:AT76"/>
    <mergeCell ref="B77:G77"/>
    <mergeCell ref="H77:M77"/>
    <mergeCell ref="AS77:AT77"/>
    <mergeCell ref="B74:G74"/>
    <mergeCell ref="H74:M74"/>
    <mergeCell ref="AS74:AT74"/>
    <mergeCell ref="B75:G75"/>
    <mergeCell ref="H75:M75"/>
    <mergeCell ref="AS75:AT75"/>
    <mergeCell ref="B80:G80"/>
    <mergeCell ref="H80:M80"/>
    <mergeCell ref="AS80:AT80"/>
    <mergeCell ref="B81:G81"/>
    <mergeCell ref="H81:M81"/>
    <mergeCell ref="AS81:AT81"/>
    <mergeCell ref="B78:G78"/>
    <mergeCell ref="H78:M78"/>
    <mergeCell ref="AS78:AT78"/>
    <mergeCell ref="B79:G79"/>
    <mergeCell ref="H79:M79"/>
    <mergeCell ref="AS79:AT79"/>
    <mergeCell ref="B84:G84"/>
    <mergeCell ref="H84:M84"/>
    <mergeCell ref="AS84:AT84"/>
    <mergeCell ref="A85:G85"/>
    <mergeCell ref="H85:M85"/>
    <mergeCell ref="AS85:AT85"/>
    <mergeCell ref="B82:G82"/>
    <mergeCell ref="H82:M82"/>
    <mergeCell ref="AS82:AT82"/>
    <mergeCell ref="B83:G83"/>
    <mergeCell ref="H83:M83"/>
    <mergeCell ref="AS83:AT83"/>
    <mergeCell ref="B96:G96"/>
    <mergeCell ref="H96:M96"/>
    <mergeCell ref="AS96:AT96"/>
    <mergeCell ref="B97:G97"/>
    <mergeCell ref="H97:M97"/>
    <mergeCell ref="AS97:AT97"/>
    <mergeCell ref="F91:AT91"/>
    <mergeCell ref="D93:E93"/>
    <mergeCell ref="G93:H93"/>
    <mergeCell ref="AH93:AS93"/>
    <mergeCell ref="B95:G95"/>
    <mergeCell ref="H95:M95"/>
    <mergeCell ref="AS95:AT95"/>
    <mergeCell ref="B100:G100"/>
    <mergeCell ref="H100:M100"/>
    <mergeCell ref="AS100:AT100"/>
    <mergeCell ref="B101:G101"/>
    <mergeCell ref="H101:M101"/>
    <mergeCell ref="AS101:AT101"/>
    <mergeCell ref="B98:G98"/>
    <mergeCell ref="H98:M98"/>
    <mergeCell ref="AS98:AT98"/>
    <mergeCell ref="B99:G99"/>
    <mergeCell ref="H99:M99"/>
    <mergeCell ref="AS99:AT99"/>
    <mergeCell ref="B104:G104"/>
    <mergeCell ref="H104:M104"/>
    <mergeCell ref="AS104:AT104"/>
    <mergeCell ref="B105:G105"/>
    <mergeCell ref="H105:M105"/>
    <mergeCell ref="AS105:AT105"/>
    <mergeCell ref="B102:G102"/>
    <mergeCell ref="H102:M102"/>
    <mergeCell ref="AS102:AT102"/>
    <mergeCell ref="B103:G103"/>
    <mergeCell ref="H103:M103"/>
    <mergeCell ref="AS103:AT103"/>
    <mergeCell ref="B108:G108"/>
    <mergeCell ref="H108:M108"/>
    <mergeCell ref="AS108:AT108"/>
    <mergeCell ref="B109:G109"/>
    <mergeCell ref="H109:M109"/>
    <mergeCell ref="AS109:AT109"/>
    <mergeCell ref="B106:G106"/>
    <mergeCell ref="H106:M106"/>
    <mergeCell ref="AS106:AT106"/>
    <mergeCell ref="B107:G107"/>
    <mergeCell ref="H107:M107"/>
    <mergeCell ref="AS107:AT107"/>
    <mergeCell ref="D119:E119"/>
    <mergeCell ref="G119:H119"/>
    <mergeCell ref="AH119:AS119"/>
    <mergeCell ref="B121:G121"/>
    <mergeCell ref="H121:M121"/>
    <mergeCell ref="AS121:AT121"/>
    <mergeCell ref="B110:G110"/>
    <mergeCell ref="H110:M110"/>
    <mergeCell ref="AS110:AT110"/>
    <mergeCell ref="A111:G111"/>
    <mergeCell ref="H111:M111"/>
    <mergeCell ref="AS111:AT111"/>
    <mergeCell ref="AS124:AT124"/>
    <mergeCell ref="B125:G125"/>
    <mergeCell ref="H125:M125"/>
    <mergeCell ref="AS125:AT125"/>
    <mergeCell ref="B122:G122"/>
    <mergeCell ref="H122:M122"/>
    <mergeCell ref="AS122:AT122"/>
    <mergeCell ref="B123:G123"/>
    <mergeCell ref="H123:M123"/>
    <mergeCell ref="AS123:AT123"/>
    <mergeCell ref="AS128:AT128"/>
    <mergeCell ref="B129:G129"/>
    <mergeCell ref="H129:M129"/>
    <mergeCell ref="AS129:AT129"/>
    <mergeCell ref="B126:G126"/>
    <mergeCell ref="H126:M126"/>
    <mergeCell ref="AS126:AT126"/>
    <mergeCell ref="B127:G127"/>
    <mergeCell ref="H127:M127"/>
    <mergeCell ref="AS127:AT127"/>
    <mergeCell ref="AS132:AT132"/>
    <mergeCell ref="B133:G133"/>
    <mergeCell ref="H133:M133"/>
    <mergeCell ref="AS133:AT133"/>
    <mergeCell ref="B130:G130"/>
    <mergeCell ref="H130:M130"/>
    <mergeCell ref="AS130:AT130"/>
    <mergeCell ref="B131:G131"/>
    <mergeCell ref="H131:M131"/>
    <mergeCell ref="AS131:AT131"/>
    <mergeCell ref="AS136:AT136"/>
    <mergeCell ref="A137:G137"/>
    <mergeCell ref="H137:M137"/>
    <mergeCell ref="AS137:AT137"/>
    <mergeCell ref="B134:G134"/>
    <mergeCell ref="H134:M134"/>
    <mergeCell ref="AS134:AT134"/>
    <mergeCell ref="B135:G135"/>
    <mergeCell ref="H135:M135"/>
    <mergeCell ref="AS135:AT135"/>
    <mergeCell ref="AS148:AT148"/>
    <mergeCell ref="B149:G149"/>
    <mergeCell ref="H149:M149"/>
    <mergeCell ref="AS149:AT149"/>
    <mergeCell ref="F143:AT143"/>
    <mergeCell ref="D145:E145"/>
    <mergeCell ref="G145:H145"/>
    <mergeCell ref="AH145:AS145"/>
    <mergeCell ref="B147:G147"/>
    <mergeCell ref="H147:M147"/>
    <mergeCell ref="AS147:AT147"/>
    <mergeCell ref="AS152:AT152"/>
    <mergeCell ref="B153:G153"/>
    <mergeCell ref="H153:M153"/>
    <mergeCell ref="AS153:AT153"/>
    <mergeCell ref="B150:G150"/>
    <mergeCell ref="H150:M150"/>
    <mergeCell ref="AS150:AT150"/>
    <mergeCell ref="B151:G151"/>
    <mergeCell ref="H151:M151"/>
    <mergeCell ref="AS151:AT151"/>
    <mergeCell ref="AS154:AT154"/>
    <mergeCell ref="A163:G163"/>
    <mergeCell ref="H163:M163"/>
    <mergeCell ref="AS163:AT163"/>
    <mergeCell ref="B160:G160"/>
    <mergeCell ref="H160:M160"/>
    <mergeCell ref="AS160:AT160"/>
    <mergeCell ref="B161:G161"/>
    <mergeCell ref="H161:M161"/>
    <mergeCell ref="AS161:AT161"/>
    <mergeCell ref="B155:G155"/>
    <mergeCell ref="H155:M155"/>
    <mergeCell ref="AS155:AT155"/>
    <mergeCell ref="AS162:AT162"/>
    <mergeCell ref="B158:G158"/>
    <mergeCell ref="H158:M158"/>
    <mergeCell ref="AS158:AT158"/>
    <mergeCell ref="B159:G159"/>
    <mergeCell ref="H159:M159"/>
    <mergeCell ref="AS159:AT159"/>
    <mergeCell ref="B156:G156"/>
    <mergeCell ref="H156:M156"/>
    <mergeCell ref="AS156:AT156"/>
    <mergeCell ref="B157:G157"/>
    <mergeCell ref="H157:M157"/>
    <mergeCell ref="AS157:AT157"/>
    <mergeCell ref="B15:C15"/>
    <mergeCell ref="L14:R16"/>
    <mergeCell ref="L40:R42"/>
    <mergeCell ref="L66:R68"/>
    <mergeCell ref="L92:R94"/>
    <mergeCell ref="L118:R120"/>
    <mergeCell ref="L144:R146"/>
    <mergeCell ref="B162:G162"/>
    <mergeCell ref="H162:M162"/>
    <mergeCell ref="B154:G154"/>
    <mergeCell ref="H154:M154"/>
    <mergeCell ref="B152:G152"/>
    <mergeCell ref="H152:M152"/>
    <mergeCell ref="B148:G148"/>
    <mergeCell ref="H148:M148"/>
    <mergeCell ref="B136:G136"/>
    <mergeCell ref="H136:M136"/>
    <mergeCell ref="B132:G132"/>
    <mergeCell ref="H132:M132"/>
    <mergeCell ref="B128:G128"/>
    <mergeCell ref="H128:M128"/>
    <mergeCell ref="B124:G124"/>
    <mergeCell ref="H124:M124"/>
    <mergeCell ref="F117:AT117"/>
  </mergeCells>
  <phoneticPr fontId="2"/>
  <conditionalFormatting sqref="D15:E15 G15:H15 AH15:AS15 B18:M18">
    <cfRule type="containsBlanks" dxfId="16" priority="14">
      <formula>LEN(TRIM(B15))=0</formula>
    </cfRule>
  </conditionalFormatting>
  <conditionalFormatting sqref="D41:E41 G41:H41 AH41:AS41">
    <cfRule type="containsBlanks" dxfId="15" priority="13">
      <formula>LEN(TRIM(D41))=0</formula>
    </cfRule>
  </conditionalFormatting>
  <conditionalFormatting sqref="AH145:AS145">
    <cfRule type="containsBlanks" dxfId="14" priority="9">
      <formula>LEN(TRIM(AH145))=0</formula>
    </cfRule>
  </conditionalFormatting>
  <conditionalFormatting sqref="AH67:AS67">
    <cfRule type="containsBlanks" dxfId="13" priority="12">
      <formula>LEN(TRIM(AH67))=0</formula>
    </cfRule>
  </conditionalFormatting>
  <conditionalFormatting sqref="AH93:AS93">
    <cfRule type="containsBlanks" dxfId="12" priority="11">
      <formula>LEN(TRIM(AH93))=0</formula>
    </cfRule>
  </conditionalFormatting>
  <conditionalFormatting sqref="AH119:AS119">
    <cfRule type="containsBlanks" dxfId="11" priority="10">
      <formula>LEN(TRIM(AH119))=0</formula>
    </cfRule>
  </conditionalFormatting>
  <conditionalFormatting sqref="D145:E145 G145:H145">
    <cfRule type="containsBlanks" dxfId="10" priority="5">
      <formula>LEN(TRIM(D145))=0</formula>
    </cfRule>
  </conditionalFormatting>
  <conditionalFormatting sqref="D67:E67 G67:H67">
    <cfRule type="containsBlanks" dxfId="9" priority="8">
      <formula>LEN(TRIM(D67))=0</formula>
    </cfRule>
  </conditionalFormatting>
  <conditionalFormatting sqref="D93:E93 G93:H93">
    <cfRule type="containsBlanks" dxfId="8" priority="7">
      <formula>LEN(TRIM(D93))=0</formula>
    </cfRule>
  </conditionalFormatting>
  <conditionalFormatting sqref="D119:E119 G119:H119">
    <cfRule type="containsBlanks" dxfId="7" priority="6">
      <formula>LEN(TRIM(D119))=0</formula>
    </cfRule>
  </conditionalFormatting>
  <conditionalFormatting sqref="AH171:AS171">
    <cfRule type="containsBlanks" dxfId="6" priority="4">
      <formula>LEN(TRIM(AH171))=0</formula>
    </cfRule>
  </conditionalFormatting>
  <conditionalFormatting sqref="D171:E171 G171:H171">
    <cfRule type="containsBlanks" dxfId="5" priority="3">
      <formula>LEN(TRIM(D171))=0</formula>
    </cfRule>
  </conditionalFormatting>
  <conditionalFormatting sqref="AH197:AS197">
    <cfRule type="containsBlanks" dxfId="4" priority="2">
      <formula>LEN(TRIM(AH197))=0</formula>
    </cfRule>
  </conditionalFormatting>
  <conditionalFormatting sqref="D197:E197 G197:H197">
    <cfRule type="containsBlanks" dxfId="3" priority="1">
      <formula>LEN(TRIM(D197))=0</formula>
    </cfRule>
  </conditionalFormatting>
  <dataValidations count="2">
    <dataValidation type="list" allowBlank="1" showInputMessage="1" sqref="N18:AR32 N44:AR58 N122:AR136 N70:AR84 N96:AR110 N148:AR162 N174:AR188 N200:AR214">
      <formula1>"○"</formula1>
    </dataValidation>
    <dataValidation type="list" allowBlank="1" showInputMessage="1" showErrorMessage="1" sqref="B15:C15">
      <formula1>"平成,令和"</formula1>
    </dataValidation>
  </dataValidations>
  <pageMargins left="0.39370078740157483" right="0.39370078740157483" top="0.98425196850393704" bottom="0.59055118110236227" header="0.51181102362204722" footer="0.51181102362204722"/>
  <pageSetup paperSize="9"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
  <sheetViews>
    <sheetView showGridLines="0" view="pageBreakPreview" zoomScaleNormal="80" zoomScaleSheetLayoutView="100" workbookViewId="0">
      <selection sqref="A1:Y2"/>
    </sheetView>
  </sheetViews>
  <sheetFormatPr defaultColWidth="3" defaultRowHeight="16.5" customHeight="1"/>
  <cols>
    <col min="1" max="16384" width="3" style="50"/>
  </cols>
  <sheetData>
    <row r="1" spans="1:25" ht="16.5" customHeight="1">
      <c r="A1" s="173" t="s">
        <v>79</v>
      </c>
      <c r="B1" s="174"/>
      <c r="C1" s="174"/>
      <c r="D1" s="174"/>
      <c r="E1" s="174"/>
      <c r="F1" s="174"/>
      <c r="G1" s="174"/>
      <c r="H1" s="174"/>
      <c r="I1" s="174"/>
      <c r="J1" s="174"/>
      <c r="K1" s="174"/>
      <c r="L1" s="174"/>
      <c r="M1" s="174"/>
      <c r="N1" s="174"/>
      <c r="O1" s="174"/>
      <c r="P1" s="174"/>
      <c r="Q1" s="174"/>
      <c r="R1" s="174"/>
      <c r="S1" s="174"/>
      <c r="T1" s="174"/>
      <c r="U1" s="174"/>
      <c r="V1" s="174"/>
      <c r="W1" s="174"/>
      <c r="X1" s="174"/>
      <c r="Y1" s="174"/>
    </row>
    <row r="2" spans="1:25" ht="16.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spans="1:25" ht="16.5" customHeight="1">
      <c r="A3" s="52" t="s">
        <v>45</v>
      </c>
      <c r="B3" s="175" t="s">
        <v>46</v>
      </c>
      <c r="C3" s="175"/>
      <c r="D3" s="175"/>
      <c r="E3" s="175"/>
      <c r="F3" s="175"/>
      <c r="G3" s="175"/>
      <c r="H3" s="175"/>
      <c r="I3" s="175"/>
      <c r="J3" s="175"/>
      <c r="K3" s="175"/>
      <c r="L3" s="175"/>
      <c r="M3" s="175"/>
      <c r="N3" s="175"/>
      <c r="O3" s="175"/>
      <c r="P3" s="175"/>
      <c r="Q3" s="175"/>
      <c r="R3" s="175"/>
      <c r="S3" s="175"/>
      <c r="T3" s="175"/>
      <c r="U3" s="175"/>
      <c r="V3" s="175"/>
      <c r="W3" s="175"/>
      <c r="X3" s="175"/>
      <c r="Y3" s="175"/>
    </row>
    <row r="4" spans="1:25" ht="16.5" customHeight="1">
      <c r="A4" s="53"/>
      <c r="B4" s="175" t="s">
        <v>86</v>
      </c>
      <c r="C4" s="175"/>
      <c r="D4" s="175"/>
      <c r="E4" s="175"/>
      <c r="F4" s="175"/>
      <c r="G4" s="175"/>
      <c r="H4" s="175"/>
      <c r="I4" s="175"/>
      <c r="J4" s="175"/>
      <c r="K4" s="175"/>
      <c r="L4" s="175"/>
      <c r="M4" s="175"/>
      <c r="N4" s="175"/>
      <c r="O4" s="175"/>
      <c r="P4" s="175"/>
      <c r="Q4" s="175"/>
      <c r="R4" s="175"/>
      <c r="S4" s="175"/>
      <c r="T4" s="175"/>
      <c r="U4" s="175"/>
      <c r="V4" s="175"/>
      <c r="W4" s="175"/>
      <c r="X4" s="175"/>
      <c r="Y4" s="175"/>
    </row>
    <row r="5" spans="1:25" ht="16.5" customHeight="1">
      <c r="A5" s="53"/>
      <c r="B5" s="53"/>
      <c r="C5" s="53"/>
      <c r="D5" s="53"/>
      <c r="E5" s="53"/>
      <c r="F5" s="53"/>
      <c r="G5" s="53"/>
      <c r="H5" s="53"/>
      <c r="I5" s="53"/>
      <c r="J5" s="53"/>
      <c r="K5" s="53"/>
      <c r="L5" s="53"/>
      <c r="M5" s="53"/>
      <c r="N5" s="53"/>
      <c r="O5" s="53"/>
      <c r="P5" s="53"/>
      <c r="Q5" s="53"/>
      <c r="R5" s="53"/>
      <c r="S5" s="53"/>
      <c r="T5" s="53"/>
      <c r="U5" s="53"/>
      <c r="V5" s="53"/>
      <c r="W5" s="53"/>
      <c r="X5" s="53"/>
      <c r="Y5" s="53"/>
    </row>
    <row r="6" spans="1:25" ht="16.5" customHeight="1">
      <c r="A6" s="53"/>
      <c r="B6" s="53"/>
      <c r="C6" s="53"/>
      <c r="D6" s="53"/>
      <c r="E6" s="53"/>
      <c r="F6" s="53"/>
      <c r="G6" s="53"/>
      <c r="H6" s="53"/>
      <c r="I6" s="53"/>
      <c r="J6" s="53"/>
      <c r="K6" s="53"/>
      <c r="L6" s="53"/>
      <c r="M6" s="53"/>
      <c r="N6" s="53"/>
      <c r="O6" s="53"/>
      <c r="P6" s="53"/>
      <c r="Q6" s="53"/>
      <c r="R6" s="53"/>
      <c r="S6" s="53"/>
      <c r="T6" s="53"/>
      <c r="U6" s="53"/>
      <c r="V6" s="53"/>
      <c r="W6" s="53"/>
      <c r="X6" s="53"/>
      <c r="Y6" s="53"/>
    </row>
  </sheetData>
  <sheetProtection sheet="1" objects="1" scenarios="1"/>
  <mergeCells count="3">
    <mergeCell ref="A1:Y2"/>
    <mergeCell ref="B3:Y3"/>
    <mergeCell ref="B4:Y4"/>
  </mergeCells>
  <phoneticPr fontId="2"/>
  <printOptions horizontalCentered="1" verticalCentered="1"/>
  <pageMargins left="0.70866141732283472" right="0.70866141732283472" top="0.74803149606299213" bottom="0.74803149606299213" header="0.31496062992125984" footer="0.31496062992125984"/>
  <pageSetup paperSize="9" scale="11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AD66"/>
  <sheetViews>
    <sheetView view="pageBreakPreview" zoomScaleNormal="100" zoomScaleSheetLayoutView="100" workbookViewId="0">
      <selection activeCell="V15" sqref="V15:W15"/>
    </sheetView>
  </sheetViews>
  <sheetFormatPr defaultRowHeight="13.5"/>
  <cols>
    <col min="1" max="4" width="3.125" customWidth="1"/>
    <col min="5" max="5" width="3.625" customWidth="1"/>
    <col min="6" max="35" width="3.125" customWidth="1"/>
    <col min="36" max="58" width="3.625" customWidth="1"/>
  </cols>
  <sheetData>
    <row r="1" spans="1:30" s="99" customFormat="1" ht="21" customHeight="1">
      <c r="A1" s="98" t="s">
        <v>112</v>
      </c>
    </row>
    <row r="2" spans="1:30" s="99" customFormat="1" ht="21" customHeight="1">
      <c r="A2" s="99" t="s">
        <v>113</v>
      </c>
    </row>
    <row r="3" spans="1:30" s="99" customFormat="1" ht="21" customHeight="1">
      <c r="A3" s="103" t="s">
        <v>143</v>
      </c>
    </row>
    <row r="4" spans="1:30" s="102" customFormat="1" ht="21" customHeight="1">
      <c r="A4" s="120" t="s">
        <v>144</v>
      </c>
    </row>
    <row r="5" spans="1:30" s="102" customFormat="1" ht="21" customHeight="1">
      <c r="A5" s="120" t="s">
        <v>145</v>
      </c>
    </row>
    <row r="6" spans="1:30">
      <c r="B6" t="s">
        <v>13</v>
      </c>
    </row>
    <row r="10" spans="1:30" ht="17.25">
      <c r="B10" s="189" t="s">
        <v>14</v>
      </c>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row>
    <row r="11" spans="1:30" ht="17.25">
      <c r="B11" s="189" t="s">
        <v>15</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row>
    <row r="13" spans="1:30">
      <c r="Y13" s="1" t="s">
        <v>16</v>
      </c>
      <c r="Z13" s="1"/>
      <c r="AA13" s="1"/>
      <c r="AB13" s="190"/>
      <c r="AC13" s="190"/>
      <c r="AD13" s="190"/>
    </row>
    <row r="15" spans="1:30">
      <c r="R15" s="2"/>
      <c r="S15" s="2"/>
      <c r="T15" s="2"/>
      <c r="U15" s="2"/>
      <c r="V15" s="176" t="s">
        <v>160</v>
      </c>
      <c r="W15" s="176"/>
      <c r="X15" s="3"/>
      <c r="Y15" s="2" t="s">
        <v>0</v>
      </c>
      <c r="Z15" s="3"/>
      <c r="AA15" s="2" t="s">
        <v>17</v>
      </c>
      <c r="AB15" s="3"/>
      <c r="AC15" s="2" t="s">
        <v>2</v>
      </c>
      <c r="AD15" s="2"/>
    </row>
    <row r="17" spans="2:25">
      <c r="B17" s="2" t="s">
        <v>18</v>
      </c>
      <c r="C17" s="2"/>
      <c r="D17" s="191" t="str">
        <f>IF(元請会社名="","",元請会社名)</f>
        <v>株式会社　大竹組</v>
      </c>
      <c r="E17" s="191"/>
      <c r="F17" s="191"/>
      <c r="G17" s="191"/>
      <c r="H17" s="191"/>
      <c r="I17" s="191"/>
      <c r="J17" s="191"/>
      <c r="K17" s="191"/>
      <c r="L17" s="191"/>
      <c r="M17" s="191"/>
      <c r="N17" s="2"/>
      <c r="O17" s="2"/>
      <c r="P17" s="2"/>
      <c r="Q17" s="2"/>
      <c r="R17" s="2"/>
      <c r="S17" s="2"/>
      <c r="T17" s="2"/>
      <c r="U17" s="2"/>
      <c r="V17" s="2"/>
      <c r="W17" s="2"/>
      <c r="X17" s="2"/>
    </row>
    <row r="18" spans="2:25" ht="14.25">
      <c r="B18" s="4" t="s">
        <v>19</v>
      </c>
      <c r="C18" s="4"/>
      <c r="D18" s="192"/>
      <c r="E18" s="192"/>
      <c r="F18" s="192"/>
      <c r="G18" s="192"/>
      <c r="H18" s="192"/>
      <c r="I18" s="192"/>
      <c r="J18" s="192"/>
      <c r="K18" s="192"/>
      <c r="L18" s="192"/>
      <c r="M18" s="192"/>
      <c r="N18" s="5" t="s">
        <v>20</v>
      </c>
      <c r="O18" s="2"/>
      <c r="P18" s="2"/>
      <c r="Q18" s="2"/>
      <c r="R18" s="2"/>
      <c r="S18" s="2"/>
      <c r="T18" s="2"/>
      <c r="U18" s="2"/>
      <c r="V18" s="2"/>
      <c r="W18" s="2"/>
      <c r="X18" s="2"/>
    </row>
    <row r="19" spans="2:25">
      <c r="B19" s="2"/>
      <c r="C19" s="2"/>
      <c r="D19" s="2"/>
      <c r="E19" s="2"/>
      <c r="F19" s="2"/>
      <c r="G19" s="2"/>
      <c r="H19" s="2"/>
      <c r="I19" s="2"/>
      <c r="J19" s="2"/>
      <c r="K19" s="2"/>
      <c r="L19" s="2"/>
      <c r="M19" s="2"/>
      <c r="N19" s="2"/>
      <c r="O19" s="2"/>
      <c r="P19" s="2"/>
      <c r="Q19" s="2"/>
      <c r="R19" s="2"/>
      <c r="S19" s="2"/>
      <c r="T19" s="2"/>
      <c r="U19" s="2"/>
      <c r="V19" s="2"/>
      <c r="W19" s="2"/>
      <c r="X19" s="2"/>
    </row>
    <row r="20" spans="2:25">
      <c r="B20" s="2"/>
      <c r="C20" s="2"/>
      <c r="D20" s="2"/>
      <c r="E20" s="2"/>
      <c r="F20" s="2"/>
      <c r="G20" s="2"/>
      <c r="H20" s="2"/>
      <c r="I20" s="2"/>
      <c r="J20" s="2"/>
      <c r="K20" s="2"/>
      <c r="L20" s="177" t="str">
        <f>IF(協力会社名="","",協力会社名)</f>
        <v/>
      </c>
      <c r="M20" s="177"/>
      <c r="N20" s="177"/>
      <c r="O20" s="177"/>
      <c r="P20" s="177"/>
      <c r="Q20" s="177"/>
      <c r="R20" s="177"/>
      <c r="S20" s="177"/>
      <c r="T20" s="177"/>
      <c r="U20" s="177"/>
      <c r="V20" s="177"/>
      <c r="W20" s="177"/>
      <c r="X20" s="177"/>
      <c r="Y20" s="177"/>
    </row>
    <row r="21" spans="2:25">
      <c r="B21" s="2"/>
      <c r="C21" s="2"/>
      <c r="D21" s="2"/>
      <c r="E21" s="2"/>
      <c r="F21" s="2"/>
      <c r="G21" s="2"/>
      <c r="H21" s="4" t="s">
        <v>21</v>
      </c>
      <c r="I21" s="4"/>
      <c r="J21" s="4"/>
      <c r="K21" s="4"/>
      <c r="L21" s="178"/>
      <c r="M21" s="178"/>
      <c r="N21" s="178"/>
      <c r="O21" s="178"/>
      <c r="P21" s="178"/>
      <c r="Q21" s="178"/>
      <c r="R21" s="178"/>
      <c r="S21" s="178"/>
      <c r="T21" s="178"/>
      <c r="U21" s="178"/>
      <c r="V21" s="178"/>
      <c r="W21" s="178"/>
      <c r="X21" s="178"/>
      <c r="Y21" s="178"/>
    </row>
    <row r="22" spans="2:25">
      <c r="B22" s="2"/>
      <c r="C22" s="2"/>
      <c r="D22" s="2"/>
      <c r="E22" s="2"/>
      <c r="F22" s="2"/>
      <c r="G22" s="2"/>
      <c r="H22" s="2"/>
      <c r="I22" s="2"/>
      <c r="J22" s="2"/>
      <c r="K22" s="2"/>
      <c r="L22" s="122" t="s">
        <v>147</v>
      </c>
      <c r="M22" s="188"/>
      <c r="N22" s="188"/>
      <c r="O22" s="188"/>
      <c r="P22" s="117"/>
      <c r="Q22" s="117"/>
      <c r="R22" s="117"/>
      <c r="S22" s="117"/>
      <c r="T22" s="117"/>
      <c r="U22" s="117"/>
      <c r="V22" s="117"/>
      <c r="W22" s="117"/>
      <c r="X22" s="117"/>
      <c r="Y22" s="117"/>
    </row>
    <row r="23" spans="2:25">
      <c r="B23" s="2"/>
      <c r="C23" s="2"/>
      <c r="D23" s="2"/>
      <c r="E23" s="2"/>
      <c r="F23" s="2"/>
      <c r="G23" s="2"/>
      <c r="H23" s="4" t="s">
        <v>22</v>
      </c>
      <c r="I23" s="4"/>
      <c r="J23" s="4"/>
      <c r="K23" s="4"/>
      <c r="L23" s="187"/>
      <c r="M23" s="187"/>
      <c r="N23" s="187"/>
      <c r="O23" s="187"/>
      <c r="P23" s="187"/>
      <c r="Q23" s="187"/>
      <c r="R23" s="187"/>
      <c r="S23" s="187"/>
      <c r="T23" s="187"/>
      <c r="U23" s="187"/>
      <c r="V23" s="187"/>
      <c r="W23" s="187"/>
      <c r="X23" s="187"/>
      <c r="Y23" s="187"/>
    </row>
    <row r="24" spans="2:25" ht="13.5" customHeight="1">
      <c r="B24" s="2"/>
      <c r="C24" s="2"/>
      <c r="D24" s="2"/>
      <c r="E24" s="2"/>
      <c r="F24" s="2"/>
      <c r="G24" s="2"/>
      <c r="H24" s="2" t="s">
        <v>23</v>
      </c>
      <c r="I24" s="2"/>
      <c r="J24" s="2"/>
      <c r="K24" s="2"/>
      <c r="L24" s="179"/>
      <c r="M24" s="179"/>
      <c r="N24" s="179"/>
      <c r="O24" s="181" t="s">
        <v>44</v>
      </c>
      <c r="P24" s="181"/>
      <c r="Q24" s="183"/>
      <c r="R24" s="183"/>
      <c r="S24" s="183"/>
      <c r="T24" s="183"/>
      <c r="U24" s="183"/>
      <c r="V24" s="183"/>
      <c r="W24" s="183"/>
      <c r="X24" s="183"/>
      <c r="Y24" s="183"/>
    </row>
    <row r="25" spans="2:25" ht="13.5" customHeight="1">
      <c r="B25" s="2"/>
      <c r="C25" s="2"/>
      <c r="D25" s="2"/>
      <c r="E25" s="2"/>
      <c r="F25" s="2"/>
      <c r="G25" s="2"/>
      <c r="H25" s="4" t="s">
        <v>24</v>
      </c>
      <c r="I25" s="4"/>
      <c r="J25" s="4"/>
      <c r="K25" s="4"/>
      <c r="L25" s="180"/>
      <c r="M25" s="180"/>
      <c r="N25" s="180"/>
      <c r="O25" s="182"/>
      <c r="P25" s="182"/>
      <c r="Q25" s="184"/>
      <c r="R25" s="184"/>
      <c r="S25" s="184"/>
      <c r="T25" s="184"/>
      <c r="U25" s="184"/>
      <c r="V25" s="184"/>
      <c r="W25" s="184"/>
      <c r="X25" s="184"/>
      <c r="Y25" s="184"/>
    </row>
    <row r="26" spans="2:25" ht="13.5" customHeight="1">
      <c r="B26" s="2"/>
      <c r="C26" s="2"/>
      <c r="D26" s="2"/>
      <c r="E26" s="2"/>
      <c r="F26" s="2"/>
      <c r="G26" s="2"/>
      <c r="H26" s="2"/>
      <c r="I26" s="2"/>
      <c r="J26" s="2"/>
      <c r="K26" s="2"/>
      <c r="L26" s="185" t="str">
        <f>IF(工事名="","",工事名)</f>
        <v/>
      </c>
      <c r="M26" s="185"/>
      <c r="N26" s="185"/>
      <c r="O26" s="185"/>
      <c r="P26" s="185"/>
      <c r="Q26" s="185"/>
      <c r="R26" s="185"/>
      <c r="S26" s="185"/>
      <c r="T26" s="185"/>
      <c r="U26" s="185"/>
      <c r="V26" s="185"/>
      <c r="W26" s="185"/>
      <c r="X26" s="185"/>
      <c r="Y26" s="185"/>
    </row>
    <row r="27" spans="2:25" ht="21" customHeight="1">
      <c r="B27" s="2"/>
      <c r="C27" s="2"/>
      <c r="D27" s="2"/>
      <c r="E27" s="2"/>
      <c r="F27" s="2"/>
      <c r="G27" s="2"/>
      <c r="H27" s="4" t="s">
        <v>25</v>
      </c>
      <c r="I27" s="4"/>
      <c r="J27" s="4"/>
      <c r="K27" s="4"/>
      <c r="L27" s="186"/>
      <c r="M27" s="186"/>
      <c r="N27" s="186"/>
      <c r="O27" s="186"/>
      <c r="P27" s="186"/>
      <c r="Q27" s="186"/>
      <c r="R27" s="186"/>
      <c r="S27" s="186"/>
      <c r="T27" s="186"/>
      <c r="U27" s="186"/>
      <c r="V27" s="186"/>
      <c r="W27" s="186"/>
      <c r="X27" s="186"/>
      <c r="Y27" s="186"/>
    </row>
    <row r="28" spans="2:25">
      <c r="B28" s="2"/>
      <c r="C28" s="2"/>
      <c r="D28" s="2"/>
      <c r="E28" s="2"/>
      <c r="F28" s="2"/>
      <c r="G28" s="2"/>
      <c r="H28" s="2"/>
      <c r="I28" s="2"/>
      <c r="J28" s="2"/>
      <c r="K28" s="2"/>
      <c r="L28" s="198"/>
      <c r="M28" s="198"/>
      <c r="N28" s="198"/>
      <c r="O28" s="198"/>
      <c r="P28" s="198"/>
      <c r="Q28" s="198"/>
      <c r="R28" s="2"/>
      <c r="S28" s="2"/>
      <c r="T28" s="2"/>
      <c r="U28" s="2"/>
      <c r="V28" s="2"/>
      <c r="W28" s="2"/>
      <c r="X28" s="2"/>
    </row>
    <row r="29" spans="2:25">
      <c r="B29" s="2"/>
      <c r="C29" s="2"/>
      <c r="D29" s="2"/>
      <c r="E29" s="2"/>
      <c r="F29" s="2"/>
      <c r="G29" s="2"/>
      <c r="H29" s="4" t="s">
        <v>26</v>
      </c>
      <c r="I29" s="4"/>
      <c r="J29" s="4"/>
      <c r="K29" s="4"/>
      <c r="L29" s="199"/>
      <c r="M29" s="199"/>
      <c r="N29" s="199"/>
      <c r="O29" s="199"/>
      <c r="P29" s="199"/>
      <c r="Q29" s="199"/>
      <c r="R29" s="6"/>
      <c r="S29" s="6"/>
      <c r="T29" s="6"/>
      <c r="U29" s="6"/>
      <c r="V29" s="6"/>
      <c r="W29" s="2"/>
      <c r="X29" s="2"/>
    </row>
    <row r="30" spans="2:25">
      <c r="B30" s="2"/>
      <c r="C30" s="2"/>
      <c r="D30" s="2"/>
      <c r="E30" s="2"/>
      <c r="F30" s="2"/>
      <c r="G30" s="2"/>
      <c r="H30" s="2"/>
      <c r="I30" s="2"/>
      <c r="J30" s="2"/>
      <c r="K30" s="2"/>
      <c r="L30" s="2"/>
      <c r="M30" s="2"/>
      <c r="N30" s="2"/>
      <c r="O30" s="2"/>
      <c r="P30" s="2"/>
      <c r="Q30" s="2"/>
      <c r="R30" s="2"/>
      <c r="S30" s="2"/>
      <c r="T30" s="2"/>
      <c r="U30" s="2"/>
      <c r="V30" s="2"/>
      <c r="W30" s="2"/>
      <c r="X30" s="2"/>
    </row>
    <row r="31" spans="2:25" ht="14.25">
      <c r="B31" s="2"/>
      <c r="C31" s="7" t="s">
        <v>27</v>
      </c>
      <c r="D31" s="2"/>
      <c r="E31" s="2"/>
      <c r="F31" s="2"/>
      <c r="G31" s="2"/>
      <c r="H31" s="2"/>
      <c r="I31" s="2"/>
      <c r="J31" s="2"/>
      <c r="K31" s="2"/>
      <c r="L31" s="2"/>
      <c r="M31" s="2"/>
      <c r="N31" s="2"/>
      <c r="O31" s="2"/>
      <c r="P31" s="2"/>
      <c r="Q31" s="2"/>
      <c r="R31" s="2"/>
      <c r="S31" s="2"/>
      <c r="T31" s="2"/>
      <c r="U31" s="2"/>
      <c r="V31" s="2"/>
      <c r="W31" s="2"/>
      <c r="X31" s="2"/>
    </row>
    <row r="32" spans="2:25">
      <c r="B32" s="2"/>
      <c r="C32" s="2"/>
      <c r="D32" s="2"/>
      <c r="E32" s="2"/>
      <c r="F32" s="2"/>
      <c r="G32" s="2"/>
      <c r="H32" s="2"/>
      <c r="I32" s="2"/>
      <c r="J32" s="2"/>
      <c r="K32" s="2"/>
      <c r="L32" s="2"/>
      <c r="M32" s="2"/>
      <c r="N32" s="2"/>
      <c r="O32" s="2"/>
      <c r="P32" s="2"/>
      <c r="Q32" s="2"/>
      <c r="R32" s="2"/>
      <c r="S32" s="2"/>
      <c r="T32" s="2"/>
      <c r="U32" s="2"/>
      <c r="V32" s="2"/>
      <c r="W32" s="2"/>
      <c r="X32" s="2"/>
    </row>
    <row r="33" spans="2:30" ht="14.25">
      <c r="B33" s="2"/>
      <c r="C33" s="2"/>
      <c r="D33" s="2"/>
      <c r="E33" s="2"/>
      <c r="F33" s="2"/>
      <c r="G33" s="2"/>
      <c r="H33" s="2"/>
      <c r="I33" s="2"/>
      <c r="J33" s="2"/>
      <c r="K33" s="2"/>
      <c r="L33" s="2"/>
      <c r="M33" s="8" t="s">
        <v>28</v>
      </c>
      <c r="N33" s="2"/>
      <c r="O33" s="2"/>
      <c r="P33" s="2"/>
      <c r="Q33" s="2"/>
      <c r="R33" s="2"/>
      <c r="S33" s="2"/>
      <c r="T33" s="2"/>
      <c r="U33" s="2"/>
      <c r="V33" s="2"/>
      <c r="W33" s="2"/>
      <c r="X33" s="2"/>
    </row>
    <row r="34" spans="2:30">
      <c r="B34" s="2"/>
      <c r="C34" s="2"/>
      <c r="D34" s="2"/>
      <c r="E34" s="2"/>
      <c r="F34" s="2"/>
      <c r="G34" s="2"/>
      <c r="H34" s="2"/>
      <c r="I34" s="2"/>
      <c r="J34" s="2"/>
      <c r="K34" s="2"/>
      <c r="L34" s="2"/>
      <c r="M34" s="2"/>
      <c r="N34" s="2"/>
      <c r="O34" s="2"/>
      <c r="P34" s="2"/>
      <c r="Q34" s="2"/>
      <c r="R34" s="2"/>
      <c r="S34" s="2"/>
      <c r="T34" s="2"/>
      <c r="U34" s="2"/>
      <c r="V34" s="2"/>
      <c r="W34" s="2"/>
      <c r="X34" s="2"/>
    </row>
    <row r="35" spans="2:30">
      <c r="B35" s="2"/>
      <c r="C35" s="2" t="s">
        <v>29</v>
      </c>
      <c r="D35" s="2"/>
      <c r="E35" s="176" t="s">
        <v>160</v>
      </c>
      <c r="F35" s="176"/>
      <c r="G35" s="24"/>
      <c r="H35" s="9" t="s">
        <v>0</v>
      </c>
      <c r="I35" s="24"/>
      <c r="J35" s="9" t="s">
        <v>17</v>
      </c>
      <c r="K35" s="24"/>
      <c r="L35" s="9" t="s">
        <v>2</v>
      </c>
      <c r="M35" s="9" t="s">
        <v>30</v>
      </c>
      <c r="N35" s="176" t="s">
        <v>160</v>
      </c>
      <c r="O35" s="176"/>
      <c r="P35" s="24"/>
      <c r="Q35" s="9" t="s">
        <v>0</v>
      </c>
      <c r="R35" s="24"/>
      <c r="S35" s="9" t="s">
        <v>17</v>
      </c>
      <c r="T35" s="24"/>
      <c r="U35" s="9" t="s">
        <v>2</v>
      </c>
      <c r="V35" s="2"/>
      <c r="W35" s="2"/>
      <c r="X35" s="2"/>
      <c r="Y35" s="200" t="s">
        <v>31</v>
      </c>
      <c r="Z35" s="201"/>
      <c r="AA35" s="201"/>
      <c r="AB35" s="201"/>
      <c r="AC35" s="201"/>
      <c r="AD35" s="202"/>
    </row>
    <row r="36" spans="2:30" ht="12" customHeight="1">
      <c r="B36" s="2"/>
      <c r="C36" s="2"/>
      <c r="D36" s="2"/>
      <c r="E36" s="2"/>
      <c r="F36" s="2"/>
      <c r="G36" s="2"/>
      <c r="H36" s="2"/>
      <c r="I36" s="2"/>
      <c r="J36" s="2"/>
      <c r="K36" s="2"/>
      <c r="L36" s="2"/>
      <c r="M36" s="2"/>
      <c r="N36" s="2"/>
      <c r="O36" s="2"/>
      <c r="P36" s="2"/>
      <c r="Q36" s="2"/>
      <c r="R36" s="2"/>
      <c r="S36" s="2"/>
      <c r="T36" s="2"/>
      <c r="U36" s="2"/>
      <c r="V36" s="2"/>
      <c r="W36" s="2"/>
      <c r="X36" s="2"/>
      <c r="Y36" s="10"/>
      <c r="Z36" s="11"/>
      <c r="AA36" s="11"/>
      <c r="AB36" s="11"/>
      <c r="AC36" s="11"/>
      <c r="AD36" s="12"/>
    </row>
    <row r="37" spans="2:30" ht="17.25">
      <c r="B37" s="2"/>
      <c r="C37" s="2" t="s">
        <v>32</v>
      </c>
      <c r="D37" s="2"/>
      <c r="E37" s="2"/>
      <c r="F37" s="4"/>
      <c r="G37" s="197"/>
      <c r="H37" s="197"/>
      <c r="I37" s="197"/>
      <c r="J37" s="13" t="s">
        <v>33</v>
      </c>
      <c r="K37" s="2"/>
      <c r="L37" s="2" t="s">
        <v>34</v>
      </c>
      <c r="M37" s="2"/>
      <c r="N37" s="2"/>
      <c r="O37" s="6"/>
      <c r="P37" s="4"/>
      <c r="Q37" s="197"/>
      <c r="R37" s="197"/>
      <c r="S37" s="197"/>
      <c r="T37" s="13" t="s">
        <v>2</v>
      </c>
      <c r="U37" s="2"/>
      <c r="V37" s="2"/>
      <c r="W37" s="2"/>
      <c r="X37" s="2"/>
      <c r="Y37" s="14"/>
      <c r="Z37" s="15"/>
      <c r="AA37" s="15"/>
      <c r="AB37" s="15"/>
      <c r="AC37" s="15"/>
      <c r="AD37" s="16"/>
    </row>
    <row r="38" spans="2:30">
      <c r="Y38" s="17"/>
      <c r="Z38" s="1"/>
      <c r="AA38" s="1"/>
      <c r="AB38" s="1"/>
      <c r="AC38" s="1"/>
      <c r="AD38" s="18" t="s">
        <v>35</v>
      </c>
    </row>
    <row r="40" spans="2:30" ht="14.25"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3" spans="2:30" ht="17.25">
      <c r="B43" s="189" t="s">
        <v>36</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row>
    <row r="45" spans="2:30">
      <c r="Y45" s="1" t="s">
        <v>16</v>
      </c>
      <c r="Z45" s="1"/>
      <c r="AA45" s="1"/>
      <c r="AB45" s="190"/>
      <c r="AC45" s="190"/>
      <c r="AD45" s="190"/>
    </row>
    <row r="46" spans="2:30">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2:30">
      <c r="B47" s="2" t="s">
        <v>18</v>
      </c>
      <c r="C47" s="2"/>
      <c r="D47" s="191" t="str">
        <f>IF(D17="","",D17)</f>
        <v>株式会社　大竹組</v>
      </c>
      <c r="E47" s="191"/>
      <c r="F47" s="191"/>
      <c r="G47" s="191"/>
      <c r="H47" s="191"/>
      <c r="I47" s="191"/>
      <c r="J47" s="191"/>
      <c r="K47" s="191"/>
      <c r="L47" s="191"/>
      <c r="M47" s="191"/>
      <c r="N47" s="2"/>
      <c r="O47" s="2"/>
      <c r="P47" s="2"/>
      <c r="Q47" s="2"/>
      <c r="R47" s="2"/>
      <c r="S47" s="2"/>
      <c r="T47" s="2"/>
      <c r="U47" s="2"/>
      <c r="V47" s="2"/>
      <c r="W47" s="2"/>
      <c r="X47" s="2"/>
      <c r="Y47" s="2"/>
      <c r="Z47" s="2"/>
      <c r="AA47" s="2"/>
      <c r="AB47" s="2"/>
      <c r="AC47" s="2"/>
      <c r="AD47" s="2"/>
    </row>
    <row r="48" spans="2:30" ht="14.25">
      <c r="B48" s="4" t="s">
        <v>19</v>
      </c>
      <c r="C48" s="4"/>
      <c r="D48" s="192"/>
      <c r="E48" s="192"/>
      <c r="F48" s="192"/>
      <c r="G48" s="192"/>
      <c r="H48" s="192"/>
      <c r="I48" s="192"/>
      <c r="J48" s="192"/>
      <c r="K48" s="192"/>
      <c r="L48" s="192"/>
      <c r="M48" s="192"/>
      <c r="N48" s="5" t="s">
        <v>20</v>
      </c>
      <c r="O48" s="2"/>
      <c r="P48" s="2"/>
      <c r="Q48" s="2"/>
      <c r="R48" s="2"/>
      <c r="S48" s="2"/>
      <c r="T48" s="2"/>
      <c r="U48" s="2"/>
      <c r="V48" s="2"/>
      <c r="W48" s="2"/>
      <c r="X48" s="2"/>
      <c r="Y48" s="2"/>
      <c r="Z48" s="2"/>
      <c r="AA48" s="2"/>
      <c r="AB48" s="2"/>
      <c r="AC48" s="2"/>
      <c r="AD48" s="2"/>
    </row>
    <row r="49" spans="2:30">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2:30" ht="13.5" customHeight="1">
      <c r="B50" s="2"/>
      <c r="C50" s="2"/>
      <c r="D50" s="2"/>
      <c r="E50" s="2"/>
      <c r="F50" s="2"/>
      <c r="G50" s="2"/>
      <c r="H50" s="2"/>
      <c r="I50" s="2"/>
      <c r="J50" s="2"/>
      <c r="K50" s="2"/>
      <c r="L50" s="2"/>
      <c r="M50" s="2"/>
      <c r="N50" s="195"/>
      <c r="O50" s="195"/>
      <c r="P50" s="195"/>
      <c r="Q50" s="195"/>
      <c r="R50" s="2"/>
      <c r="S50" s="2"/>
      <c r="T50" s="2"/>
      <c r="U50" s="119"/>
      <c r="V50" s="119"/>
      <c r="W50" s="119"/>
      <c r="X50" s="119"/>
      <c r="Y50" s="119"/>
      <c r="Z50" s="119"/>
      <c r="AA50" s="119"/>
      <c r="AB50" s="119"/>
      <c r="AC50" s="119"/>
      <c r="AD50" s="119"/>
    </row>
    <row r="51" spans="2:30" ht="14.25" customHeight="1">
      <c r="B51" s="2"/>
      <c r="C51" s="2"/>
      <c r="D51" s="2"/>
      <c r="E51" s="2"/>
      <c r="F51" s="2"/>
      <c r="G51" s="2"/>
      <c r="H51" s="2"/>
      <c r="I51" s="4"/>
      <c r="J51" s="4"/>
      <c r="K51" s="20" t="s">
        <v>37</v>
      </c>
      <c r="L51" s="4"/>
      <c r="M51" s="4"/>
      <c r="N51" s="196"/>
      <c r="O51" s="196"/>
      <c r="P51" s="196"/>
      <c r="Q51" s="196"/>
      <c r="R51" s="4"/>
      <c r="S51" s="21" t="s">
        <v>38</v>
      </c>
      <c r="T51" s="2"/>
      <c r="U51" s="119"/>
      <c r="V51" s="119"/>
      <c r="W51" s="119"/>
      <c r="X51" s="119"/>
      <c r="Y51" s="119"/>
      <c r="Z51" s="119"/>
      <c r="AA51" s="119"/>
      <c r="AB51" s="119"/>
      <c r="AC51" s="119"/>
      <c r="AD51" s="119"/>
    </row>
    <row r="52" spans="2:30" ht="13.5" customHeight="1">
      <c r="B52" s="2"/>
      <c r="C52" s="2"/>
      <c r="D52" s="2"/>
      <c r="E52" s="2"/>
      <c r="F52" s="2"/>
      <c r="G52" s="2"/>
      <c r="H52" s="2"/>
      <c r="I52" s="2"/>
      <c r="J52" s="2"/>
      <c r="K52" s="2"/>
      <c r="L52" s="2"/>
      <c r="M52" s="2"/>
      <c r="N52" s="2"/>
      <c r="O52" s="2"/>
      <c r="P52" s="2"/>
      <c r="Q52" s="2"/>
      <c r="R52" s="2"/>
      <c r="S52" s="2"/>
      <c r="T52" s="2"/>
      <c r="U52" s="119"/>
      <c r="V52" s="119"/>
      <c r="W52" s="119"/>
      <c r="X52" s="119"/>
      <c r="Y52" s="119"/>
      <c r="Z52" s="119"/>
      <c r="AA52" s="119"/>
      <c r="AB52" s="119"/>
      <c r="AC52" s="119"/>
      <c r="AD52" s="119"/>
    </row>
    <row r="53" spans="2:30" ht="13.5" customHeight="1">
      <c r="B53" s="2"/>
      <c r="C53" s="2"/>
      <c r="D53" s="2"/>
      <c r="E53" s="2"/>
      <c r="F53" s="2"/>
      <c r="G53" s="2"/>
      <c r="H53" s="2"/>
      <c r="I53" s="2"/>
      <c r="J53" s="2"/>
      <c r="K53" s="2"/>
      <c r="L53" s="2"/>
      <c r="M53" s="2"/>
      <c r="N53" s="195"/>
      <c r="O53" s="195"/>
      <c r="P53" s="195"/>
      <c r="Q53" s="195"/>
      <c r="R53" s="2"/>
      <c r="S53" s="2"/>
      <c r="T53" s="2"/>
      <c r="U53" s="119"/>
      <c r="V53" s="119"/>
      <c r="W53" s="119"/>
      <c r="X53" s="119"/>
      <c r="Y53" s="119"/>
      <c r="Z53" s="119"/>
      <c r="AA53" s="119"/>
      <c r="AB53" s="119"/>
      <c r="AC53" s="119"/>
      <c r="AD53" s="119"/>
    </row>
    <row r="54" spans="2:30" ht="14.25" customHeight="1">
      <c r="B54" s="2"/>
      <c r="C54" s="2"/>
      <c r="D54" s="2"/>
      <c r="E54" s="2"/>
      <c r="F54" s="2"/>
      <c r="G54" s="2"/>
      <c r="H54" s="2"/>
      <c r="I54" s="4"/>
      <c r="J54" s="4"/>
      <c r="K54" s="20" t="s">
        <v>39</v>
      </c>
      <c r="L54" s="4"/>
      <c r="M54" s="4"/>
      <c r="N54" s="196"/>
      <c r="O54" s="196"/>
      <c r="P54" s="196"/>
      <c r="Q54" s="196"/>
      <c r="R54" s="4"/>
      <c r="S54" s="21" t="s">
        <v>38</v>
      </c>
      <c r="T54" s="2"/>
      <c r="U54" s="119"/>
      <c r="V54" s="119"/>
      <c r="W54" s="119"/>
      <c r="X54" s="119"/>
      <c r="Y54" s="119"/>
      <c r="Z54" s="119"/>
      <c r="AA54" s="119"/>
      <c r="AB54" s="119"/>
      <c r="AC54" s="119"/>
      <c r="AD54" s="119"/>
    </row>
    <row r="55" spans="2:3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2:3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2:30" ht="14.25">
      <c r="B57" s="2"/>
      <c r="C57" s="7" t="s">
        <v>40</v>
      </c>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2:3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2:30" ht="14.25">
      <c r="B59" s="2"/>
      <c r="C59" s="2"/>
      <c r="D59" s="2"/>
      <c r="E59" s="2"/>
      <c r="F59" s="2"/>
      <c r="G59" s="2"/>
      <c r="H59" s="2"/>
      <c r="I59" s="2"/>
      <c r="J59" s="2"/>
      <c r="K59" s="2"/>
      <c r="L59" s="2"/>
      <c r="M59" s="2"/>
      <c r="N59" s="2"/>
      <c r="O59" s="2"/>
      <c r="P59" s="2"/>
      <c r="Q59" s="2"/>
      <c r="R59" s="2"/>
      <c r="S59" s="2"/>
      <c r="T59" s="2"/>
      <c r="U59" s="2"/>
      <c r="V59" s="191" t="s">
        <v>164</v>
      </c>
      <c r="W59" s="191"/>
      <c r="X59" s="22"/>
      <c r="Y59" s="7" t="s">
        <v>0</v>
      </c>
      <c r="Z59" s="22"/>
      <c r="AA59" s="7" t="s">
        <v>17</v>
      </c>
      <c r="AB59" s="22"/>
      <c r="AC59" s="7" t="s">
        <v>2</v>
      </c>
      <c r="AD59" s="2"/>
    </row>
    <row r="60" spans="2:30">
      <c r="B60" s="2"/>
      <c r="C60" s="2"/>
      <c r="D60" s="2"/>
      <c r="E60" s="2"/>
      <c r="F60" s="2"/>
      <c r="G60" s="2"/>
      <c r="H60" s="2"/>
      <c r="I60" s="2"/>
      <c r="J60" s="2"/>
      <c r="K60" s="2"/>
      <c r="L60" s="203" t="str">
        <f>IF(AND(N50="",N53=""),"",IF(Q37=(N50+(N53*10)),"","※請求枚数確認
上記「述べ就労日数」と左記「枚数」が違います。
日数が合うように入力してください。"))</f>
        <v/>
      </c>
      <c r="M60" s="203"/>
      <c r="N60" s="203"/>
      <c r="O60" s="203"/>
      <c r="P60" s="203"/>
      <c r="Q60" s="203"/>
      <c r="R60" s="203"/>
      <c r="S60" s="203"/>
      <c r="T60" s="203"/>
      <c r="U60" s="203"/>
      <c r="V60" s="203"/>
      <c r="W60" s="203"/>
      <c r="X60" s="203"/>
      <c r="Y60" s="203"/>
      <c r="Z60" s="203"/>
      <c r="AA60" s="203"/>
      <c r="AB60" s="203"/>
      <c r="AC60" s="203"/>
      <c r="AD60" s="203"/>
    </row>
    <row r="61" spans="2:30" ht="13.5" customHeight="1">
      <c r="B61" s="2"/>
      <c r="C61" s="2"/>
      <c r="D61" s="2"/>
      <c r="E61" s="2"/>
      <c r="F61" s="2"/>
      <c r="G61" s="2"/>
      <c r="H61" s="2"/>
      <c r="I61" s="2"/>
      <c r="J61" s="2"/>
      <c r="K61" s="2"/>
      <c r="L61" s="203"/>
      <c r="M61" s="203"/>
      <c r="N61" s="203"/>
      <c r="O61" s="203"/>
      <c r="P61" s="203"/>
      <c r="Q61" s="203"/>
      <c r="R61" s="203"/>
      <c r="S61" s="203"/>
      <c r="T61" s="203"/>
      <c r="U61" s="203"/>
      <c r="V61" s="203"/>
      <c r="W61" s="203"/>
      <c r="X61" s="203"/>
      <c r="Y61" s="203"/>
      <c r="Z61" s="203"/>
      <c r="AA61" s="203"/>
      <c r="AB61" s="203"/>
      <c r="AC61" s="203"/>
      <c r="AD61" s="203"/>
    </row>
    <row r="62" spans="2:30">
      <c r="B62" s="2"/>
      <c r="C62" s="2"/>
      <c r="D62" s="2"/>
      <c r="E62" s="2"/>
      <c r="F62" s="2"/>
      <c r="G62" s="2"/>
      <c r="H62" s="2"/>
      <c r="I62" s="2"/>
      <c r="J62" s="2"/>
      <c r="K62" s="2"/>
      <c r="L62" s="203"/>
      <c r="M62" s="203"/>
      <c r="N62" s="203"/>
      <c r="O62" s="203"/>
      <c r="P62" s="203"/>
      <c r="Q62" s="203"/>
      <c r="R62" s="203"/>
      <c r="S62" s="203"/>
      <c r="T62" s="203"/>
      <c r="U62" s="203"/>
      <c r="V62" s="203"/>
      <c r="W62" s="203"/>
      <c r="X62" s="203"/>
      <c r="Y62" s="203"/>
      <c r="Z62" s="203"/>
      <c r="AA62" s="203"/>
      <c r="AB62" s="203"/>
      <c r="AC62" s="203"/>
      <c r="AD62" s="203"/>
    </row>
    <row r="63" spans="2:30">
      <c r="B63" s="2"/>
      <c r="C63" s="2"/>
      <c r="D63" s="2"/>
      <c r="E63" s="2"/>
      <c r="F63" s="2"/>
      <c r="G63" s="2"/>
      <c r="H63" s="2"/>
      <c r="I63" s="2"/>
      <c r="J63" s="2"/>
      <c r="K63" s="2"/>
      <c r="L63" s="203"/>
      <c r="M63" s="203"/>
      <c r="N63" s="203"/>
      <c r="O63" s="203"/>
      <c r="P63" s="203"/>
      <c r="Q63" s="203"/>
      <c r="R63" s="203"/>
      <c r="S63" s="203"/>
      <c r="T63" s="203"/>
      <c r="U63" s="203"/>
      <c r="V63" s="203"/>
      <c r="W63" s="203"/>
      <c r="X63" s="203"/>
      <c r="Y63" s="203"/>
      <c r="Z63" s="203"/>
      <c r="AA63" s="203"/>
      <c r="AB63" s="203"/>
      <c r="AC63" s="203"/>
      <c r="AD63" s="203"/>
    </row>
    <row r="64" spans="2:30">
      <c r="B64" s="2"/>
      <c r="C64" s="2"/>
      <c r="D64" s="2"/>
      <c r="E64" s="2"/>
      <c r="F64" s="2"/>
      <c r="G64" s="2"/>
      <c r="H64" s="2"/>
      <c r="I64" s="2"/>
      <c r="J64" s="2"/>
      <c r="K64" s="2"/>
      <c r="L64" s="203"/>
      <c r="M64" s="203"/>
      <c r="N64" s="203"/>
      <c r="O64" s="203"/>
      <c r="P64" s="203"/>
      <c r="Q64" s="203"/>
      <c r="R64" s="203"/>
      <c r="S64" s="203"/>
      <c r="T64" s="203"/>
      <c r="U64" s="203"/>
      <c r="V64" s="203"/>
      <c r="W64" s="203"/>
      <c r="X64" s="203"/>
      <c r="Y64" s="203"/>
      <c r="Z64" s="203"/>
      <c r="AA64" s="203"/>
      <c r="AB64" s="203"/>
      <c r="AC64" s="203"/>
      <c r="AD64" s="203"/>
    </row>
    <row r="65" spans="2:30">
      <c r="B65" s="2"/>
      <c r="C65" s="2"/>
      <c r="D65" s="2"/>
      <c r="E65" s="2"/>
      <c r="F65" s="2"/>
      <c r="G65" s="2"/>
      <c r="H65" s="2"/>
      <c r="I65" s="2"/>
      <c r="J65" s="2"/>
      <c r="K65" s="2"/>
      <c r="L65" s="2"/>
      <c r="M65" s="2"/>
      <c r="N65" s="2"/>
      <c r="O65" s="2"/>
      <c r="P65" s="193" t="str">
        <f>IF(協力会社名="","",協力会社名)</f>
        <v/>
      </c>
      <c r="Q65" s="193"/>
      <c r="R65" s="193"/>
      <c r="S65" s="193"/>
      <c r="T65" s="193"/>
      <c r="U65" s="193"/>
      <c r="V65" s="193"/>
      <c r="W65" s="193"/>
      <c r="X65" s="193"/>
      <c r="Y65" s="193"/>
      <c r="Z65" s="193"/>
      <c r="AA65" s="193"/>
      <c r="AB65" s="193"/>
      <c r="AC65" s="2"/>
      <c r="AD65" s="2"/>
    </row>
    <row r="66" spans="2:30">
      <c r="B66" s="2"/>
      <c r="C66" s="2"/>
      <c r="D66" s="2"/>
      <c r="E66" s="2"/>
      <c r="F66" s="2"/>
      <c r="G66" s="2"/>
      <c r="H66" s="2"/>
      <c r="I66" s="2"/>
      <c r="J66" s="2"/>
      <c r="K66" s="2"/>
      <c r="L66" s="4" t="s">
        <v>41</v>
      </c>
      <c r="M66" s="4"/>
      <c r="N66" s="4"/>
      <c r="O66" s="4"/>
      <c r="P66" s="194"/>
      <c r="Q66" s="194"/>
      <c r="R66" s="194"/>
      <c r="S66" s="194"/>
      <c r="T66" s="194"/>
      <c r="U66" s="194"/>
      <c r="V66" s="194"/>
      <c r="W66" s="194"/>
      <c r="X66" s="194"/>
      <c r="Y66" s="194"/>
      <c r="Z66" s="194"/>
      <c r="AA66" s="194"/>
      <c r="AB66" s="194"/>
      <c r="AC66" s="23" t="s">
        <v>42</v>
      </c>
      <c r="AD66" s="2"/>
    </row>
  </sheetData>
  <mergeCells count="26">
    <mergeCell ref="G37:I37"/>
    <mergeCell ref="Q37:S37"/>
    <mergeCell ref="L28:Q29"/>
    <mergeCell ref="Y35:AD35"/>
    <mergeCell ref="L60:AD64"/>
    <mergeCell ref="P65:AB66"/>
    <mergeCell ref="B43:AD43"/>
    <mergeCell ref="AB45:AD45"/>
    <mergeCell ref="D47:M48"/>
    <mergeCell ref="N50:Q51"/>
    <mergeCell ref="N53:Q54"/>
    <mergeCell ref="V59:W59"/>
    <mergeCell ref="B10:AD10"/>
    <mergeCell ref="B11:AD11"/>
    <mergeCell ref="AB13:AD13"/>
    <mergeCell ref="V15:W15"/>
    <mergeCell ref="D17:M18"/>
    <mergeCell ref="E35:F35"/>
    <mergeCell ref="N35:O35"/>
    <mergeCell ref="L20:Y21"/>
    <mergeCell ref="L24:N25"/>
    <mergeCell ref="O24:P25"/>
    <mergeCell ref="Q24:Y25"/>
    <mergeCell ref="L26:Y27"/>
    <mergeCell ref="L23:Y23"/>
    <mergeCell ref="M22:O22"/>
  </mergeCells>
  <phoneticPr fontId="2"/>
  <conditionalFormatting sqref="X15 Z15 AB15 D17 G35 I35 K35 P35 R35 T35 G37 Q37 N50 L24:Y27 L23 L20:Y21 M22">
    <cfRule type="containsBlanks" dxfId="2" priority="1">
      <formula>LEN(TRIM(D15))=0</formula>
    </cfRule>
  </conditionalFormatting>
  <dataValidations count="1">
    <dataValidation type="list" allowBlank="1" showInputMessage="1" showErrorMessage="1" sqref="V15:W15 V59:W59 E35:F35 N35:O35">
      <formula1>"平成,令和"</formula1>
    </dataValidation>
  </dataValidations>
  <printOptions horizontalCentered="1"/>
  <pageMargins left="0.39370078740157483" right="0.39370078740157483" top="0.39370078740157483" bottom="0.39370078740157483" header="0.51181102362204722" footer="0.51181102362204722"/>
  <pageSetup paperSize="9" orientation="portrait" blackAndWhite="1" r:id="rId1"/>
  <headerFooter alignWithMargins="0"/>
  <ignoredErrors>
    <ignoredError sqref="P6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57"/>
  <sheetViews>
    <sheetView view="pageBreakPreview" zoomScaleNormal="100" zoomScaleSheetLayoutView="100" workbookViewId="0">
      <selection activeCell="AQ9" sqref="AQ9:AR9"/>
    </sheetView>
  </sheetViews>
  <sheetFormatPr defaultRowHeight="13.5"/>
  <cols>
    <col min="1" max="20" width="3.125" style="25" customWidth="1"/>
    <col min="21" max="21" width="3.25" style="25" customWidth="1"/>
    <col min="22" max="62" width="3.125" style="25" customWidth="1"/>
    <col min="63" max="16384" width="9" style="25"/>
  </cols>
  <sheetData>
    <row r="1" spans="1:51" s="99" customFormat="1" ht="21" customHeight="1">
      <c r="A1" s="98" t="s">
        <v>146</v>
      </c>
    </row>
    <row r="2" spans="1:51" s="99" customFormat="1" ht="21" customHeight="1">
      <c r="A2" s="99" t="s">
        <v>114</v>
      </c>
      <c r="M2" s="101" t="s">
        <v>115</v>
      </c>
    </row>
    <row r="3" spans="1:51" s="99" customFormat="1" ht="21" customHeight="1">
      <c r="A3" s="121" t="s">
        <v>116</v>
      </c>
    </row>
    <row r="4" spans="1:51" s="99" customFormat="1" ht="21" customHeight="1">
      <c r="A4" s="100"/>
    </row>
    <row r="5" spans="1:51">
      <c r="A5" s="25" t="s">
        <v>47</v>
      </c>
    </row>
    <row r="6" spans="1:51" ht="9.75" customHeight="1"/>
    <row r="7" spans="1:51" ht="20.25" customHeight="1">
      <c r="A7" s="261" t="s">
        <v>48</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row>
    <row r="8" spans="1:51" ht="9" customHeight="1"/>
    <row r="9" spans="1:51">
      <c r="AH9" s="26"/>
      <c r="AN9" s="25" t="s">
        <v>49</v>
      </c>
      <c r="AQ9" s="176" t="s">
        <v>160</v>
      </c>
      <c r="AR9" s="176"/>
      <c r="AT9" s="45" t="s">
        <v>0</v>
      </c>
      <c r="AV9" s="45" t="s">
        <v>17</v>
      </c>
      <c r="AX9" s="45" t="s">
        <v>2</v>
      </c>
    </row>
    <row r="10" spans="1:51" ht="9" customHeight="1"/>
    <row r="11" spans="1:51" ht="24" customHeight="1">
      <c r="A11" s="265" t="s">
        <v>50</v>
      </c>
      <c r="B11" s="266"/>
      <c r="C11" s="266"/>
      <c r="D11" s="266"/>
      <c r="E11" s="266"/>
      <c r="F11" s="268" t="str">
        <f>IF(元請会社名="","",元請会社名)</f>
        <v>株式会社　大竹組</v>
      </c>
      <c r="G11" s="268"/>
      <c r="H11" s="268"/>
      <c r="I11" s="268"/>
      <c r="J11" s="268"/>
      <c r="K11" s="268"/>
      <c r="L11" s="268"/>
      <c r="M11" s="268"/>
      <c r="N11" s="268"/>
      <c r="O11" s="268"/>
      <c r="P11" s="268"/>
      <c r="Q11" s="268"/>
      <c r="R11" s="268"/>
      <c r="S11" s="268"/>
      <c r="T11" s="268"/>
      <c r="U11" s="268"/>
      <c r="V11" s="268"/>
      <c r="W11" s="268"/>
      <c r="X11" s="268"/>
      <c r="Y11" s="27" t="s">
        <v>20</v>
      </c>
      <c r="Z11" s="28"/>
      <c r="AA11" s="29" t="s">
        <v>51</v>
      </c>
      <c r="AB11" s="29"/>
      <c r="AC11" s="29"/>
      <c r="AD11" s="29"/>
      <c r="AE11" s="29"/>
      <c r="AF11" s="29"/>
      <c r="AG11" s="262" t="str">
        <f>IF(協力会社名="","",協力会社名)</f>
        <v/>
      </c>
      <c r="AH11" s="262"/>
      <c r="AI11" s="262"/>
      <c r="AJ11" s="262"/>
      <c r="AK11" s="262"/>
      <c r="AL11" s="262"/>
      <c r="AM11" s="262"/>
      <c r="AN11" s="262"/>
      <c r="AO11" s="262"/>
      <c r="AP11" s="262"/>
      <c r="AQ11" s="262"/>
      <c r="AR11" s="262"/>
      <c r="AS11" s="262"/>
      <c r="AT11" s="262"/>
      <c r="AU11" s="262"/>
      <c r="AV11" s="262"/>
      <c r="AW11" s="29" t="s">
        <v>35</v>
      </c>
      <c r="AX11" s="29"/>
      <c r="AY11" s="27"/>
    </row>
    <row r="12" spans="1:51" ht="24" customHeight="1">
      <c r="A12" s="265" t="s">
        <v>52</v>
      </c>
      <c r="B12" s="266"/>
      <c r="C12" s="266"/>
      <c r="D12" s="266"/>
      <c r="E12" s="266"/>
      <c r="F12" s="262" t="str">
        <f>IF(工事名="","",工事名)</f>
        <v/>
      </c>
      <c r="G12" s="262"/>
      <c r="H12" s="262"/>
      <c r="I12" s="262"/>
      <c r="J12" s="262"/>
      <c r="K12" s="262"/>
      <c r="L12" s="262"/>
      <c r="M12" s="262"/>
      <c r="N12" s="262"/>
      <c r="O12" s="262"/>
      <c r="P12" s="262"/>
      <c r="Q12" s="262"/>
      <c r="R12" s="262"/>
      <c r="S12" s="262"/>
      <c r="T12" s="262"/>
      <c r="U12" s="262"/>
      <c r="V12" s="262"/>
      <c r="W12" s="262"/>
      <c r="X12" s="262"/>
      <c r="Y12" s="267"/>
      <c r="Z12" s="28"/>
      <c r="AA12" s="29" t="s">
        <v>53</v>
      </c>
      <c r="AB12" s="29"/>
      <c r="AC12" s="29"/>
      <c r="AD12" s="29"/>
      <c r="AE12" s="29"/>
      <c r="AF12" s="29"/>
      <c r="AG12" s="29"/>
      <c r="AH12" s="29"/>
      <c r="AI12" s="263" t="str">
        <f>IF(③就労状況報告書!$L$24="","",③就労状況報告書!$L$24)</f>
        <v/>
      </c>
      <c r="AJ12" s="263"/>
      <c r="AK12" s="263"/>
      <c r="AL12" s="29" t="s">
        <v>54</v>
      </c>
      <c r="AM12" s="264" t="str">
        <f>IF(③就労状況報告書!$Q$24="","",③就労状況報告書!$Q$24)</f>
        <v/>
      </c>
      <c r="AN12" s="264"/>
      <c r="AO12" s="264"/>
      <c r="AP12" s="264"/>
      <c r="AQ12" s="264"/>
      <c r="AR12" s="264"/>
      <c r="AS12" s="264"/>
      <c r="AT12" s="264"/>
      <c r="AU12" s="264"/>
      <c r="AV12" s="264"/>
      <c r="AW12" s="29"/>
      <c r="AX12" s="29"/>
      <c r="AY12" s="27"/>
    </row>
    <row r="13" spans="1:51" ht="13.5" customHeight="1">
      <c r="A13" s="270" t="s">
        <v>55</v>
      </c>
      <c r="B13" s="271"/>
      <c r="C13" s="271"/>
      <c r="D13" s="271"/>
      <c r="E13" s="271"/>
      <c r="F13" s="272" t="str">
        <f>IF(③就労状況報告書!$L$28="","",③就労状況報告書!$L$28)</f>
        <v/>
      </c>
      <c r="G13" s="272"/>
      <c r="H13" s="272"/>
      <c r="I13" s="272"/>
      <c r="J13" s="272"/>
      <c r="K13" s="272"/>
      <c r="L13" s="272"/>
      <c r="M13" s="272"/>
      <c r="N13" s="272"/>
      <c r="O13" s="272"/>
      <c r="P13" s="272"/>
      <c r="Q13" s="272"/>
      <c r="R13" s="272"/>
      <c r="S13" s="272"/>
      <c r="T13" s="272"/>
      <c r="U13" s="272"/>
      <c r="V13" s="272"/>
      <c r="W13" s="272"/>
      <c r="X13" s="272"/>
      <c r="Y13" s="273"/>
      <c r="Z13" s="30"/>
      <c r="AA13" s="31"/>
      <c r="AB13" s="31"/>
      <c r="AC13" s="31"/>
      <c r="AD13" s="31"/>
      <c r="AE13" s="31"/>
      <c r="AF13" s="31"/>
      <c r="AG13" s="31"/>
      <c r="AH13" s="31"/>
      <c r="AI13" s="31"/>
      <c r="AJ13" s="31"/>
      <c r="AK13" s="31"/>
      <c r="AL13" s="276" t="s">
        <v>160</v>
      </c>
      <c r="AM13" s="276"/>
      <c r="AN13" s="245"/>
      <c r="AO13" s="245"/>
      <c r="AP13" s="129" t="s">
        <v>0</v>
      </c>
      <c r="AQ13" s="245"/>
      <c r="AR13" s="245"/>
      <c r="AS13" s="129" t="s">
        <v>17</v>
      </c>
      <c r="AT13" s="245"/>
      <c r="AU13" s="245"/>
      <c r="AV13" s="129" t="s">
        <v>2</v>
      </c>
      <c r="AW13" s="31"/>
      <c r="AX13" s="31"/>
      <c r="AY13" s="32"/>
    </row>
    <row r="14" spans="1:51" ht="13.5" customHeight="1">
      <c r="A14" s="223"/>
      <c r="B14" s="224"/>
      <c r="C14" s="224"/>
      <c r="D14" s="224"/>
      <c r="E14" s="224"/>
      <c r="F14" s="274"/>
      <c r="G14" s="274"/>
      <c r="H14" s="274"/>
      <c r="I14" s="274"/>
      <c r="J14" s="274"/>
      <c r="K14" s="274"/>
      <c r="L14" s="274"/>
      <c r="M14" s="274"/>
      <c r="N14" s="274"/>
      <c r="O14" s="274"/>
      <c r="P14" s="274"/>
      <c r="Q14" s="274"/>
      <c r="R14" s="274"/>
      <c r="S14" s="274"/>
      <c r="T14" s="274"/>
      <c r="U14" s="274"/>
      <c r="V14" s="274"/>
      <c r="W14" s="274"/>
      <c r="X14" s="274"/>
      <c r="Y14" s="275"/>
      <c r="Z14" s="33"/>
      <c r="AA14" s="34" t="s">
        <v>56</v>
      </c>
      <c r="AB14" s="34"/>
      <c r="AC14" s="34"/>
      <c r="AD14" s="34"/>
      <c r="AE14" s="34"/>
      <c r="AF14" s="34"/>
      <c r="AG14" s="34"/>
      <c r="AH14" s="34"/>
      <c r="AI14" s="34"/>
      <c r="AJ14" s="34"/>
      <c r="AK14" s="34"/>
      <c r="AL14" s="216" t="s">
        <v>161</v>
      </c>
      <c r="AM14" s="216"/>
      <c r="AN14" s="216"/>
      <c r="AO14" s="216"/>
      <c r="AP14" s="216"/>
      <c r="AQ14" s="216"/>
      <c r="AR14" s="216"/>
      <c r="AS14" s="216"/>
      <c r="AT14" s="216"/>
      <c r="AU14" s="216"/>
      <c r="AV14" s="216"/>
      <c r="AW14" s="34"/>
      <c r="AX14" s="34"/>
      <c r="AY14" s="35"/>
    </row>
    <row r="15" spans="1:51">
      <c r="A15" s="28" t="s">
        <v>57</v>
      </c>
      <c r="B15" s="29"/>
      <c r="C15" s="29"/>
      <c r="D15" s="29"/>
      <c r="E15" s="29"/>
      <c r="F15" s="29"/>
      <c r="G15" s="269"/>
      <c r="H15" s="218"/>
      <c r="I15" s="29" t="s">
        <v>33</v>
      </c>
      <c r="J15" s="29"/>
      <c r="K15" s="29"/>
      <c r="L15" s="29"/>
      <c r="M15" s="29"/>
      <c r="N15" s="29"/>
      <c r="O15" s="29"/>
      <c r="P15" s="29" t="s">
        <v>34</v>
      </c>
      <c r="Q15" s="29"/>
      <c r="R15" s="29"/>
      <c r="S15" s="29"/>
      <c r="T15" s="29"/>
      <c r="U15" s="218"/>
      <c r="V15" s="218"/>
      <c r="W15" s="29" t="s">
        <v>2</v>
      </c>
      <c r="X15" s="29"/>
      <c r="Y15" s="29"/>
      <c r="Z15" s="36"/>
      <c r="AA15" s="37"/>
      <c r="AB15" s="37"/>
      <c r="AC15" s="37"/>
      <c r="AD15" s="37"/>
      <c r="AE15" s="37"/>
      <c r="AF15" s="37"/>
      <c r="AG15" s="37"/>
      <c r="AH15" s="37"/>
      <c r="AI15" s="37"/>
      <c r="AJ15" s="37"/>
      <c r="AK15" s="37"/>
      <c r="AL15" s="277" t="s">
        <v>160</v>
      </c>
      <c r="AM15" s="277"/>
      <c r="AN15" s="256"/>
      <c r="AO15" s="256"/>
      <c r="AP15" s="127" t="s">
        <v>0</v>
      </c>
      <c r="AQ15" s="256"/>
      <c r="AR15" s="256"/>
      <c r="AS15" s="127" t="s">
        <v>17</v>
      </c>
      <c r="AT15" s="256"/>
      <c r="AU15" s="256"/>
      <c r="AV15" s="127" t="s">
        <v>2</v>
      </c>
      <c r="AW15" s="37"/>
      <c r="AX15" s="37"/>
      <c r="AY15" s="38"/>
    </row>
    <row r="16" spans="1:51" ht="10.5" customHeight="1"/>
    <row r="17" spans="1:51">
      <c r="B17" s="25" t="s">
        <v>58</v>
      </c>
      <c r="D17" s="25" t="s">
        <v>59</v>
      </c>
      <c r="M17" s="176" t="s">
        <v>160</v>
      </c>
      <c r="N17" s="176"/>
      <c r="P17" s="128" t="s">
        <v>0</v>
      </c>
      <c r="R17" s="128" t="s">
        <v>17</v>
      </c>
      <c r="T17" s="25" t="s">
        <v>60</v>
      </c>
    </row>
    <row r="18" spans="1:51" ht="9" customHeight="1"/>
    <row r="19" spans="1:51" ht="18.75" customHeight="1">
      <c r="A19" s="259" t="s">
        <v>61</v>
      </c>
      <c r="B19" s="259"/>
      <c r="C19" s="259"/>
      <c r="D19" s="259"/>
      <c r="E19" s="259"/>
      <c r="F19" s="259"/>
      <c r="G19" s="259"/>
      <c r="H19" s="259"/>
      <c r="I19" s="259"/>
      <c r="J19" s="259"/>
      <c r="K19" s="259"/>
      <c r="L19" s="259" t="s">
        <v>62</v>
      </c>
      <c r="M19" s="259"/>
      <c r="N19" s="259"/>
      <c r="O19" s="259"/>
      <c r="P19" s="259"/>
      <c r="Q19" s="259"/>
      <c r="R19" s="259"/>
      <c r="S19" s="259"/>
      <c r="T19" s="259"/>
      <c r="U19" s="259"/>
      <c r="V19" s="259"/>
      <c r="W19" s="259"/>
      <c r="X19" s="259"/>
      <c r="Y19" s="259"/>
      <c r="Z19" s="259" t="s">
        <v>63</v>
      </c>
      <c r="AA19" s="259"/>
      <c r="AB19" s="259"/>
      <c r="AC19" s="259"/>
      <c r="AD19" s="259"/>
      <c r="AE19" s="259"/>
      <c r="AF19" s="259"/>
      <c r="AG19" s="259"/>
      <c r="AH19" s="259"/>
      <c r="AI19" s="259"/>
      <c r="AJ19" s="259"/>
      <c r="AK19" s="259"/>
      <c r="AL19" s="259"/>
      <c r="AM19" s="259"/>
      <c r="AN19" s="259"/>
      <c r="AO19" s="259"/>
      <c r="AP19" s="259"/>
      <c r="AQ19" s="259"/>
      <c r="AR19" s="259"/>
      <c r="AS19" s="259"/>
      <c r="AT19" s="259"/>
      <c r="AU19" s="217"/>
      <c r="AV19" s="258" t="s">
        <v>64</v>
      </c>
      <c r="AW19" s="259"/>
      <c r="AX19" s="259"/>
      <c r="AY19" s="259"/>
    </row>
    <row r="20" spans="1:51" ht="27" customHeight="1">
      <c r="A20" s="259" t="s">
        <v>65</v>
      </c>
      <c r="B20" s="259"/>
      <c r="C20" s="259"/>
      <c r="D20" s="259"/>
      <c r="E20" s="259"/>
      <c r="F20" s="259"/>
      <c r="G20" s="259" t="s">
        <v>66</v>
      </c>
      <c r="H20" s="259"/>
      <c r="I20" s="259"/>
      <c r="J20" s="259"/>
      <c r="K20" s="259"/>
      <c r="L20" s="259" t="s">
        <v>67</v>
      </c>
      <c r="M20" s="259"/>
      <c r="N20" s="259"/>
      <c r="O20" s="259"/>
      <c r="P20" s="259"/>
      <c r="Q20" s="259"/>
      <c r="R20" s="259" t="s">
        <v>68</v>
      </c>
      <c r="S20" s="259"/>
      <c r="T20" s="259"/>
      <c r="U20" s="259"/>
      <c r="V20" s="260" t="s">
        <v>69</v>
      </c>
      <c r="W20" s="260"/>
      <c r="X20" s="260"/>
      <c r="Y20" s="260"/>
      <c r="Z20" s="259" t="s">
        <v>70</v>
      </c>
      <c r="AA20" s="259"/>
      <c r="AB20" s="259"/>
      <c r="AC20" s="259"/>
      <c r="AD20" s="259"/>
      <c r="AE20" s="259"/>
      <c r="AF20" s="259" t="s">
        <v>71</v>
      </c>
      <c r="AG20" s="259"/>
      <c r="AH20" s="259"/>
      <c r="AI20" s="259"/>
      <c r="AJ20" s="259"/>
      <c r="AK20" s="259"/>
      <c r="AL20" s="259"/>
      <c r="AM20" s="259"/>
      <c r="AN20" s="259" t="s">
        <v>68</v>
      </c>
      <c r="AO20" s="259"/>
      <c r="AP20" s="259"/>
      <c r="AQ20" s="259"/>
      <c r="AR20" s="259" t="s">
        <v>72</v>
      </c>
      <c r="AS20" s="259"/>
      <c r="AT20" s="259"/>
      <c r="AU20" s="217"/>
      <c r="AV20" s="258"/>
      <c r="AW20" s="259"/>
      <c r="AX20" s="259"/>
      <c r="AY20" s="259"/>
    </row>
    <row r="21" spans="1:51">
      <c r="A21" s="30"/>
      <c r="B21" s="31"/>
      <c r="C21" s="31"/>
      <c r="D21" s="31"/>
      <c r="E21" s="31"/>
      <c r="F21" s="32"/>
      <c r="G21" s="30"/>
      <c r="H21" s="31"/>
      <c r="I21" s="31"/>
      <c r="J21" s="31"/>
      <c r="K21" s="39" t="s">
        <v>38</v>
      </c>
      <c r="L21" s="30"/>
      <c r="M21" s="31"/>
      <c r="N21" s="31"/>
      <c r="O21" s="31"/>
      <c r="P21" s="31"/>
      <c r="Q21" s="32"/>
      <c r="R21" s="30"/>
      <c r="S21" s="31"/>
      <c r="T21" s="31"/>
      <c r="U21" s="39" t="s">
        <v>73</v>
      </c>
      <c r="V21" s="30"/>
      <c r="W21" s="31"/>
      <c r="X21" s="31"/>
      <c r="Y21" s="39" t="s">
        <v>38</v>
      </c>
      <c r="Z21" s="30"/>
      <c r="AA21" s="31"/>
      <c r="AB21" s="31"/>
      <c r="AC21" s="31"/>
      <c r="AD21" s="31"/>
      <c r="AE21" s="32"/>
      <c r="AF21" s="244"/>
      <c r="AG21" s="245"/>
      <c r="AH21" s="245"/>
      <c r="AI21" s="245"/>
      <c r="AJ21" s="245"/>
      <c r="AK21" s="245"/>
      <c r="AL21" s="245"/>
      <c r="AM21" s="246"/>
      <c r="AN21" s="30"/>
      <c r="AO21" s="31"/>
      <c r="AP21" s="31"/>
      <c r="AQ21" s="39" t="s">
        <v>73</v>
      </c>
      <c r="AR21" s="30"/>
      <c r="AS21" s="31"/>
      <c r="AT21" s="31"/>
      <c r="AU21" s="40" t="s">
        <v>38</v>
      </c>
      <c r="AV21" s="41"/>
      <c r="AW21" s="31"/>
      <c r="AX21" s="31"/>
      <c r="AY21" s="39" t="s">
        <v>38</v>
      </c>
    </row>
    <row r="22" spans="1:51">
      <c r="A22" s="241"/>
      <c r="B22" s="221" t="s">
        <v>0</v>
      </c>
      <c r="C22" s="233"/>
      <c r="D22" s="221" t="s">
        <v>17</v>
      </c>
      <c r="E22" s="233"/>
      <c r="F22" s="222" t="s">
        <v>2</v>
      </c>
      <c r="G22" s="204"/>
      <c r="H22" s="205"/>
      <c r="I22" s="205"/>
      <c r="J22" s="205"/>
      <c r="K22" s="206"/>
      <c r="L22" s="241"/>
      <c r="M22" s="221" t="s">
        <v>0</v>
      </c>
      <c r="N22" s="233"/>
      <c r="O22" s="221" t="s">
        <v>17</v>
      </c>
      <c r="P22" s="233"/>
      <c r="Q22" s="222" t="s">
        <v>2</v>
      </c>
      <c r="R22" s="204"/>
      <c r="S22" s="205"/>
      <c r="T22" s="205"/>
      <c r="U22" s="206"/>
      <c r="V22" s="204"/>
      <c r="W22" s="205"/>
      <c r="X22" s="205"/>
      <c r="Y22" s="206"/>
      <c r="Z22" s="241"/>
      <c r="AA22" s="221" t="s">
        <v>0</v>
      </c>
      <c r="AB22" s="233"/>
      <c r="AC22" s="221" t="s">
        <v>17</v>
      </c>
      <c r="AD22" s="233"/>
      <c r="AE22" s="222" t="s">
        <v>2</v>
      </c>
      <c r="AF22" s="247"/>
      <c r="AG22" s="248"/>
      <c r="AH22" s="248"/>
      <c r="AI22" s="248"/>
      <c r="AJ22" s="248"/>
      <c r="AK22" s="248"/>
      <c r="AL22" s="248"/>
      <c r="AM22" s="249"/>
      <c r="AN22" s="204"/>
      <c r="AO22" s="205"/>
      <c r="AP22" s="205"/>
      <c r="AQ22" s="206"/>
      <c r="AR22" s="204"/>
      <c r="AS22" s="205"/>
      <c r="AT22" s="205"/>
      <c r="AU22" s="205"/>
      <c r="AV22" s="239" t="str">
        <f>IF(G22="","",G22-V22-AR22)</f>
        <v/>
      </c>
      <c r="AW22" s="205"/>
      <c r="AX22" s="205"/>
      <c r="AY22" s="206"/>
    </row>
    <row r="23" spans="1:51">
      <c r="A23" s="253"/>
      <c r="B23" s="224"/>
      <c r="C23" s="254"/>
      <c r="D23" s="224"/>
      <c r="E23" s="254"/>
      <c r="F23" s="225"/>
      <c r="G23" s="207"/>
      <c r="H23" s="208"/>
      <c r="I23" s="208"/>
      <c r="J23" s="208"/>
      <c r="K23" s="209"/>
      <c r="L23" s="253"/>
      <c r="M23" s="224"/>
      <c r="N23" s="254"/>
      <c r="O23" s="224"/>
      <c r="P23" s="254"/>
      <c r="Q23" s="225"/>
      <c r="R23" s="207"/>
      <c r="S23" s="208"/>
      <c r="T23" s="208"/>
      <c r="U23" s="209"/>
      <c r="V23" s="207"/>
      <c r="W23" s="208"/>
      <c r="X23" s="208"/>
      <c r="Y23" s="209"/>
      <c r="Z23" s="253"/>
      <c r="AA23" s="224"/>
      <c r="AB23" s="254"/>
      <c r="AC23" s="224"/>
      <c r="AD23" s="254"/>
      <c r="AE23" s="225"/>
      <c r="AF23" s="255"/>
      <c r="AG23" s="256"/>
      <c r="AH23" s="256"/>
      <c r="AI23" s="256"/>
      <c r="AJ23" s="256"/>
      <c r="AK23" s="256"/>
      <c r="AL23" s="256"/>
      <c r="AM23" s="257"/>
      <c r="AN23" s="207"/>
      <c r="AO23" s="208"/>
      <c r="AP23" s="208"/>
      <c r="AQ23" s="209"/>
      <c r="AR23" s="207"/>
      <c r="AS23" s="208"/>
      <c r="AT23" s="208"/>
      <c r="AU23" s="208"/>
      <c r="AV23" s="243"/>
      <c r="AW23" s="208"/>
      <c r="AX23" s="208"/>
      <c r="AY23" s="209"/>
    </row>
    <row r="24" spans="1:51">
      <c r="A24" s="30"/>
      <c r="B24" s="31"/>
      <c r="C24" s="31"/>
      <c r="D24" s="31"/>
      <c r="E24" s="31"/>
      <c r="F24" s="32"/>
      <c r="G24" s="30"/>
      <c r="H24" s="31"/>
      <c r="I24" s="31"/>
      <c r="J24" s="31"/>
      <c r="K24" s="39" t="s">
        <v>38</v>
      </c>
      <c r="L24" s="30"/>
      <c r="M24" s="31"/>
      <c r="N24" s="31"/>
      <c r="O24" s="31"/>
      <c r="P24" s="31"/>
      <c r="Q24" s="32"/>
      <c r="R24" s="30"/>
      <c r="S24" s="31"/>
      <c r="T24" s="31"/>
      <c r="U24" s="39" t="s">
        <v>73</v>
      </c>
      <c r="V24" s="30"/>
      <c r="W24" s="31"/>
      <c r="X24" s="31"/>
      <c r="Y24" s="39" t="s">
        <v>38</v>
      </c>
      <c r="Z24" s="30"/>
      <c r="AA24" s="31"/>
      <c r="AB24" s="31"/>
      <c r="AC24" s="31"/>
      <c r="AD24" s="31"/>
      <c r="AE24" s="32"/>
      <c r="AF24" s="244"/>
      <c r="AG24" s="245"/>
      <c r="AH24" s="245"/>
      <c r="AI24" s="245"/>
      <c r="AJ24" s="245"/>
      <c r="AK24" s="245"/>
      <c r="AL24" s="245"/>
      <c r="AM24" s="246"/>
      <c r="AN24" s="30"/>
      <c r="AO24" s="31"/>
      <c r="AP24" s="31"/>
      <c r="AQ24" s="39" t="s">
        <v>73</v>
      </c>
      <c r="AR24" s="30"/>
      <c r="AS24" s="31"/>
      <c r="AT24" s="31"/>
      <c r="AU24" s="40" t="s">
        <v>38</v>
      </c>
      <c r="AV24" s="41"/>
      <c r="AW24" s="31"/>
      <c r="AX24" s="31"/>
      <c r="AY24" s="39" t="s">
        <v>38</v>
      </c>
    </row>
    <row r="25" spans="1:51">
      <c r="A25" s="241"/>
      <c r="B25" s="221" t="s">
        <v>0</v>
      </c>
      <c r="C25" s="233"/>
      <c r="D25" s="221" t="s">
        <v>17</v>
      </c>
      <c r="E25" s="233"/>
      <c r="F25" s="222" t="s">
        <v>2</v>
      </c>
      <c r="G25" s="204"/>
      <c r="H25" s="205"/>
      <c r="I25" s="205"/>
      <c r="J25" s="205"/>
      <c r="K25" s="206"/>
      <c r="L25" s="241"/>
      <c r="M25" s="221" t="s">
        <v>0</v>
      </c>
      <c r="N25" s="233"/>
      <c r="O25" s="221" t="s">
        <v>17</v>
      </c>
      <c r="P25" s="233"/>
      <c r="Q25" s="222" t="s">
        <v>2</v>
      </c>
      <c r="R25" s="204"/>
      <c r="S25" s="205"/>
      <c r="T25" s="205"/>
      <c r="U25" s="206"/>
      <c r="V25" s="204"/>
      <c r="W25" s="205"/>
      <c r="X25" s="205"/>
      <c r="Y25" s="206"/>
      <c r="Z25" s="241"/>
      <c r="AA25" s="221" t="s">
        <v>0</v>
      </c>
      <c r="AB25" s="233"/>
      <c r="AC25" s="221" t="s">
        <v>17</v>
      </c>
      <c r="AD25" s="233"/>
      <c r="AE25" s="222" t="s">
        <v>2</v>
      </c>
      <c r="AF25" s="247"/>
      <c r="AG25" s="248"/>
      <c r="AH25" s="248"/>
      <c r="AI25" s="248"/>
      <c r="AJ25" s="248"/>
      <c r="AK25" s="248"/>
      <c r="AL25" s="248"/>
      <c r="AM25" s="249"/>
      <c r="AN25" s="204"/>
      <c r="AO25" s="205"/>
      <c r="AP25" s="205"/>
      <c r="AQ25" s="206"/>
      <c r="AR25" s="204"/>
      <c r="AS25" s="205"/>
      <c r="AT25" s="205"/>
      <c r="AU25" s="205"/>
      <c r="AV25" s="239" t="str">
        <f>IF(AR25="","",AV22+G25-V25-AR25)</f>
        <v/>
      </c>
      <c r="AW25" s="205"/>
      <c r="AX25" s="205"/>
      <c r="AY25" s="206"/>
    </row>
    <row r="26" spans="1:51">
      <c r="A26" s="253"/>
      <c r="B26" s="224"/>
      <c r="C26" s="254"/>
      <c r="D26" s="224"/>
      <c r="E26" s="254"/>
      <c r="F26" s="225"/>
      <c r="G26" s="207"/>
      <c r="H26" s="208"/>
      <c r="I26" s="208"/>
      <c r="J26" s="208"/>
      <c r="K26" s="209"/>
      <c r="L26" s="253"/>
      <c r="M26" s="224"/>
      <c r="N26" s="254"/>
      <c r="O26" s="224"/>
      <c r="P26" s="254"/>
      <c r="Q26" s="225"/>
      <c r="R26" s="207"/>
      <c r="S26" s="208"/>
      <c r="T26" s="208"/>
      <c r="U26" s="209"/>
      <c r="V26" s="207"/>
      <c r="W26" s="208"/>
      <c r="X26" s="208"/>
      <c r="Y26" s="209"/>
      <c r="Z26" s="253"/>
      <c r="AA26" s="224"/>
      <c r="AB26" s="254"/>
      <c r="AC26" s="224"/>
      <c r="AD26" s="254"/>
      <c r="AE26" s="225"/>
      <c r="AF26" s="255"/>
      <c r="AG26" s="256"/>
      <c r="AH26" s="256"/>
      <c r="AI26" s="256"/>
      <c r="AJ26" s="256"/>
      <c r="AK26" s="256"/>
      <c r="AL26" s="256"/>
      <c r="AM26" s="257"/>
      <c r="AN26" s="207"/>
      <c r="AO26" s="208"/>
      <c r="AP26" s="208"/>
      <c r="AQ26" s="209"/>
      <c r="AR26" s="207"/>
      <c r="AS26" s="208"/>
      <c r="AT26" s="208"/>
      <c r="AU26" s="208"/>
      <c r="AV26" s="243"/>
      <c r="AW26" s="208"/>
      <c r="AX26" s="208"/>
      <c r="AY26" s="209"/>
    </row>
    <row r="27" spans="1:51">
      <c r="A27" s="30"/>
      <c r="B27" s="31"/>
      <c r="C27" s="31"/>
      <c r="D27" s="31"/>
      <c r="E27" s="31"/>
      <c r="F27" s="32"/>
      <c r="G27" s="30"/>
      <c r="H27" s="31"/>
      <c r="I27" s="31"/>
      <c r="J27" s="31"/>
      <c r="K27" s="39" t="s">
        <v>38</v>
      </c>
      <c r="L27" s="30"/>
      <c r="M27" s="31"/>
      <c r="N27" s="31"/>
      <c r="O27" s="31"/>
      <c r="P27" s="31"/>
      <c r="Q27" s="32"/>
      <c r="R27" s="30"/>
      <c r="S27" s="31"/>
      <c r="T27" s="31"/>
      <c r="U27" s="39" t="s">
        <v>73</v>
      </c>
      <c r="V27" s="30"/>
      <c r="W27" s="31"/>
      <c r="X27" s="31"/>
      <c r="Y27" s="39" t="s">
        <v>38</v>
      </c>
      <c r="Z27" s="30"/>
      <c r="AA27" s="31"/>
      <c r="AB27" s="31"/>
      <c r="AC27" s="31"/>
      <c r="AD27" s="31"/>
      <c r="AE27" s="32"/>
      <c r="AF27" s="244"/>
      <c r="AG27" s="245"/>
      <c r="AH27" s="245"/>
      <c r="AI27" s="245"/>
      <c r="AJ27" s="245"/>
      <c r="AK27" s="245"/>
      <c r="AL27" s="245"/>
      <c r="AM27" s="246"/>
      <c r="AN27" s="30"/>
      <c r="AO27" s="31"/>
      <c r="AP27" s="31"/>
      <c r="AQ27" s="39" t="s">
        <v>73</v>
      </c>
      <c r="AR27" s="30"/>
      <c r="AS27" s="31"/>
      <c r="AT27" s="31"/>
      <c r="AU27" s="40" t="s">
        <v>38</v>
      </c>
      <c r="AV27" s="41"/>
      <c r="AW27" s="31"/>
      <c r="AX27" s="31"/>
      <c r="AY27" s="39" t="s">
        <v>38</v>
      </c>
    </row>
    <row r="28" spans="1:51" ht="13.5" customHeight="1">
      <c r="A28" s="241"/>
      <c r="B28" s="221" t="s">
        <v>0</v>
      </c>
      <c r="C28" s="233"/>
      <c r="D28" s="221" t="s">
        <v>17</v>
      </c>
      <c r="E28" s="233"/>
      <c r="F28" s="222" t="s">
        <v>2</v>
      </c>
      <c r="G28" s="204"/>
      <c r="H28" s="205"/>
      <c r="I28" s="205"/>
      <c r="J28" s="205"/>
      <c r="K28" s="206"/>
      <c r="L28" s="241"/>
      <c r="M28" s="221" t="s">
        <v>0</v>
      </c>
      <c r="N28" s="233"/>
      <c r="O28" s="221" t="s">
        <v>17</v>
      </c>
      <c r="P28" s="233"/>
      <c r="Q28" s="222" t="s">
        <v>2</v>
      </c>
      <c r="R28" s="204"/>
      <c r="S28" s="205"/>
      <c r="T28" s="205"/>
      <c r="U28" s="206"/>
      <c r="V28" s="204"/>
      <c r="W28" s="205"/>
      <c r="X28" s="205"/>
      <c r="Y28" s="206"/>
      <c r="Z28" s="241"/>
      <c r="AA28" s="221" t="s">
        <v>0</v>
      </c>
      <c r="AB28" s="233"/>
      <c r="AC28" s="221" t="s">
        <v>17</v>
      </c>
      <c r="AD28" s="233"/>
      <c r="AE28" s="222" t="s">
        <v>2</v>
      </c>
      <c r="AF28" s="247"/>
      <c r="AG28" s="248"/>
      <c r="AH28" s="248"/>
      <c r="AI28" s="248"/>
      <c r="AJ28" s="248"/>
      <c r="AK28" s="248"/>
      <c r="AL28" s="248"/>
      <c r="AM28" s="249"/>
      <c r="AN28" s="204"/>
      <c r="AO28" s="205"/>
      <c r="AP28" s="205"/>
      <c r="AQ28" s="206"/>
      <c r="AR28" s="204"/>
      <c r="AS28" s="205"/>
      <c r="AT28" s="205"/>
      <c r="AU28" s="205"/>
      <c r="AV28" s="239" t="str">
        <f>IF(AR28="","",AV25+G28-V28-AR28)</f>
        <v/>
      </c>
      <c r="AW28" s="205"/>
      <c r="AX28" s="205"/>
      <c r="AY28" s="206"/>
    </row>
    <row r="29" spans="1:51" ht="13.5" customHeight="1">
      <c r="A29" s="253"/>
      <c r="B29" s="224"/>
      <c r="C29" s="254"/>
      <c r="D29" s="224"/>
      <c r="E29" s="254"/>
      <c r="F29" s="225"/>
      <c r="G29" s="207"/>
      <c r="H29" s="208"/>
      <c r="I29" s="208"/>
      <c r="J29" s="208"/>
      <c r="K29" s="209"/>
      <c r="L29" s="253"/>
      <c r="M29" s="224"/>
      <c r="N29" s="254"/>
      <c r="O29" s="224"/>
      <c r="P29" s="254"/>
      <c r="Q29" s="225"/>
      <c r="R29" s="207"/>
      <c r="S29" s="208"/>
      <c r="T29" s="208"/>
      <c r="U29" s="209"/>
      <c r="V29" s="207"/>
      <c r="W29" s="208"/>
      <c r="X29" s="208"/>
      <c r="Y29" s="209"/>
      <c r="Z29" s="253"/>
      <c r="AA29" s="224"/>
      <c r="AB29" s="254"/>
      <c r="AC29" s="224"/>
      <c r="AD29" s="254"/>
      <c r="AE29" s="225"/>
      <c r="AF29" s="255"/>
      <c r="AG29" s="256"/>
      <c r="AH29" s="256"/>
      <c r="AI29" s="256"/>
      <c r="AJ29" s="256"/>
      <c r="AK29" s="256"/>
      <c r="AL29" s="256"/>
      <c r="AM29" s="257"/>
      <c r="AN29" s="207"/>
      <c r="AO29" s="208"/>
      <c r="AP29" s="208"/>
      <c r="AQ29" s="209"/>
      <c r="AR29" s="207"/>
      <c r="AS29" s="208"/>
      <c r="AT29" s="208"/>
      <c r="AU29" s="208"/>
      <c r="AV29" s="243"/>
      <c r="AW29" s="208"/>
      <c r="AX29" s="208"/>
      <c r="AY29" s="209"/>
    </row>
    <row r="30" spans="1:51">
      <c r="A30" s="30"/>
      <c r="B30" s="31"/>
      <c r="C30" s="31"/>
      <c r="D30" s="31"/>
      <c r="E30" s="31"/>
      <c r="F30" s="32"/>
      <c r="G30" s="30"/>
      <c r="H30" s="31"/>
      <c r="I30" s="31"/>
      <c r="J30" s="31"/>
      <c r="K30" s="39" t="s">
        <v>38</v>
      </c>
      <c r="L30" s="30"/>
      <c r="M30" s="31"/>
      <c r="N30" s="31"/>
      <c r="O30" s="31"/>
      <c r="P30" s="31"/>
      <c r="Q30" s="32"/>
      <c r="R30" s="30"/>
      <c r="S30" s="31"/>
      <c r="T30" s="31"/>
      <c r="U30" s="39" t="s">
        <v>73</v>
      </c>
      <c r="V30" s="30"/>
      <c r="W30" s="31"/>
      <c r="X30" s="31"/>
      <c r="Y30" s="39" t="s">
        <v>38</v>
      </c>
      <c r="Z30" s="30"/>
      <c r="AA30" s="31"/>
      <c r="AB30" s="31"/>
      <c r="AC30" s="31"/>
      <c r="AD30" s="31"/>
      <c r="AE30" s="32"/>
      <c r="AF30" s="244"/>
      <c r="AG30" s="245"/>
      <c r="AH30" s="245"/>
      <c r="AI30" s="245"/>
      <c r="AJ30" s="245"/>
      <c r="AK30" s="245"/>
      <c r="AL30" s="245"/>
      <c r="AM30" s="246"/>
      <c r="AN30" s="30"/>
      <c r="AO30" s="31"/>
      <c r="AP30" s="31"/>
      <c r="AQ30" s="39" t="s">
        <v>73</v>
      </c>
      <c r="AR30" s="30"/>
      <c r="AS30" s="31"/>
      <c r="AT30" s="31"/>
      <c r="AU30" s="40" t="s">
        <v>38</v>
      </c>
      <c r="AV30" s="41"/>
      <c r="AW30" s="31"/>
      <c r="AX30" s="31"/>
      <c r="AY30" s="39" t="s">
        <v>38</v>
      </c>
    </row>
    <row r="31" spans="1:51" ht="13.5" customHeight="1">
      <c r="A31" s="241"/>
      <c r="B31" s="221" t="s">
        <v>0</v>
      </c>
      <c r="C31" s="233"/>
      <c r="D31" s="221" t="s">
        <v>17</v>
      </c>
      <c r="E31" s="233"/>
      <c r="F31" s="222" t="s">
        <v>2</v>
      </c>
      <c r="G31" s="204"/>
      <c r="H31" s="205"/>
      <c r="I31" s="205"/>
      <c r="J31" s="205"/>
      <c r="K31" s="206"/>
      <c r="L31" s="241"/>
      <c r="M31" s="221" t="s">
        <v>0</v>
      </c>
      <c r="N31" s="233"/>
      <c r="O31" s="221" t="s">
        <v>17</v>
      </c>
      <c r="P31" s="233"/>
      <c r="Q31" s="222" t="s">
        <v>2</v>
      </c>
      <c r="R31" s="204"/>
      <c r="S31" s="205"/>
      <c r="T31" s="205"/>
      <c r="U31" s="206"/>
      <c r="V31" s="204"/>
      <c r="W31" s="205"/>
      <c r="X31" s="205"/>
      <c r="Y31" s="206"/>
      <c r="Z31" s="241"/>
      <c r="AA31" s="221" t="s">
        <v>0</v>
      </c>
      <c r="AB31" s="233"/>
      <c r="AC31" s="221" t="s">
        <v>17</v>
      </c>
      <c r="AD31" s="233"/>
      <c r="AE31" s="222" t="s">
        <v>2</v>
      </c>
      <c r="AF31" s="247"/>
      <c r="AG31" s="248"/>
      <c r="AH31" s="248"/>
      <c r="AI31" s="248"/>
      <c r="AJ31" s="248"/>
      <c r="AK31" s="248"/>
      <c r="AL31" s="248"/>
      <c r="AM31" s="249"/>
      <c r="AN31" s="204"/>
      <c r="AO31" s="205"/>
      <c r="AP31" s="205"/>
      <c r="AQ31" s="206"/>
      <c r="AR31" s="204"/>
      <c r="AS31" s="205"/>
      <c r="AT31" s="205"/>
      <c r="AU31" s="205"/>
      <c r="AV31" s="239" t="str">
        <f>IF(AR31="","",AV28+G31-V31-AR31)</f>
        <v/>
      </c>
      <c r="AW31" s="205"/>
      <c r="AX31" s="205"/>
      <c r="AY31" s="206"/>
    </row>
    <row r="32" spans="1:51" ht="13.5" customHeight="1">
      <c r="A32" s="253"/>
      <c r="B32" s="224"/>
      <c r="C32" s="254"/>
      <c r="D32" s="224"/>
      <c r="E32" s="254"/>
      <c r="F32" s="225"/>
      <c r="G32" s="207"/>
      <c r="H32" s="208"/>
      <c r="I32" s="208"/>
      <c r="J32" s="208"/>
      <c r="K32" s="209"/>
      <c r="L32" s="253"/>
      <c r="M32" s="224"/>
      <c r="N32" s="254"/>
      <c r="O32" s="224"/>
      <c r="P32" s="254"/>
      <c r="Q32" s="225"/>
      <c r="R32" s="207"/>
      <c r="S32" s="208"/>
      <c r="T32" s="208"/>
      <c r="U32" s="209"/>
      <c r="V32" s="207"/>
      <c r="W32" s="208"/>
      <c r="X32" s="208"/>
      <c r="Y32" s="209"/>
      <c r="Z32" s="253"/>
      <c r="AA32" s="224"/>
      <c r="AB32" s="254"/>
      <c r="AC32" s="224"/>
      <c r="AD32" s="254"/>
      <c r="AE32" s="225"/>
      <c r="AF32" s="255"/>
      <c r="AG32" s="256"/>
      <c r="AH32" s="256"/>
      <c r="AI32" s="256"/>
      <c r="AJ32" s="256"/>
      <c r="AK32" s="256"/>
      <c r="AL32" s="256"/>
      <c r="AM32" s="257"/>
      <c r="AN32" s="207"/>
      <c r="AO32" s="208"/>
      <c r="AP32" s="208"/>
      <c r="AQ32" s="209"/>
      <c r="AR32" s="207"/>
      <c r="AS32" s="208"/>
      <c r="AT32" s="208"/>
      <c r="AU32" s="208"/>
      <c r="AV32" s="243"/>
      <c r="AW32" s="208"/>
      <c r="AX32" s="208"/>
      <c r="AY32" s="209"/>
    </row>
    <row r="33" spans="1:51">
      <c r="A33" s="30"/>
      <c r="B33" s="31"/>
      <c r="C33" s="31"/>
      <c r="D33" s="31"/>
      <c r="E33" s="31"/>
      <c r="F33" s="32"/>
      <c r="G33" s="30"/>
      <c r="H33" s="31"/>
      <c r="I33" s="31"/>
      <c r="J33" s="31"/>
      <c r="K33" s="39" t="s">
        <v>38</v>
      </c>
      <c r="L33" s="30"/>
      <c r="M33" s="31"/>
      <c r="N33" s="31"/>
      <c r="O33" s="31"/>
      <c r="P33" s="31"/>
      <c r="Q33" s="32"/>
      <c r="R33" s="30"/>
      <c r="S33" s="31"/>
      <c r="T33" s="31"/>
      <c r="U33" s="39" t="s">
        <v>73</v>
      </c>
      <c r="V33" s="30"/>
      <c r="W33" s="31"/>
      <c r="X33" s="31"/>
      <c r="Y33" s="39" t="s">
        <v>38</v>
      </c>
      <c r="Z33" s="30"/>
      <c r="AA33" s="31"/>
      <c r="AB33" s="31"/>
      <c r="AC33" s="31"/>
      <c r="AD33" s="31"/>
      <c r="AE33" s="32"/>
      <c r="AF33" s="244"/>
      <c r="AG33" s="245"/>
      <c r="AH33" s="245"/>
      <c r="AI33" s="245"/>
      <c r="AJ33" s="245"/>
      <c r="AK33" s="245"/>
      <c r="AL33" s="245"/>
      <c r="AM33" s="246"/>
      <c r="AN33" s="30"/>
      <c r="AO33" s="31"/>
      <c r="AP33" s="31"/>
      <c r="AQ33" s="39" t="s">
        <v>73</v>
      </c>
      <c r="AR33" s="30"/>
      <c r="AS33" s="31"/>
      <c r="AT33" s="31"/>
      <c r="AU33" s="40" t="s">
        <v>38</v>
      </c>
      <c r="AV33" s="41"/>
      <c r="AW33" s="31"/>
      <c r="AX33" s="31"/>
      <c r="AY33" s="39" t="s">
        <v>38</v>
      </c>
    </row>
    <row r="34" spans="1:51" ht="13.5" customHeight="1">
      <c r="A34" s="241"/>
      <c r="B34" s="221" t="s">
        <v>0</v>
      </c>
      <c r="C34" s="233"/>
      <c r="D34" s="221" t="s">
        <v>17</v>
      </c>
      <c r="E34" s="233"/>
      <c r="F34" s="222" t="s">
        <v>2</v>
      </c>
      <c r="G34" s="204"/>
      <c r="H34" s="205"/>
      <c r="I34" s="205"/>
      <c r="J34" s="205"/>
      <c r="K34" s="206"/>
      <c r="L34" s="241"/>
      <c r="M34" s="221" t="s">
        <v>0</v>
      </c>
      <c r="N34" s="233"/>
      <c r="O34" s="221" t="s">
        <v>17</v>
      </c>
      <c r="P34" s="233"/>
      <c r="Q34" s="222" t="s">
        <v>2</v>
      </c>
      <c r="R34" s="204"/>
      <c r="S34" s="205"/>
      <c r="T34" s="205"/>
      <c r="U34" s="206"/>
      <c r="V34" s="204"/>
      <c r="W34" s="205"/>
      <c r="X34" s="205"/>
      <c r="Y34" s="206"/>
      <c r="Z34" s="241"/>
      <c r="AA34" s="221" t="s">
        <v>0</v>
      </c>
      <c r="AB34" s="233"/>
      <c r="AC34" s="221" t="s">
        <v>17</v>
      </c>
      <c r="AD34" s="233"/>
      <c r="AE34" s="222" t="s">
        <v>2</v>
      </c>
      <c r="AF34" s="247"/>
      <c r="AG34" s="248"/>
      <c r="AH34" s="248"/>
      <c r="AI34" s="248"/>
      <c r="AJ34" s="248"/>
      <c r="AK34" s="248"/>
      <c r="AL34" s="248"/>
      <c r="AM34" s="249"/>
      <c r="AN34" s="204"/>
      <c r="AO34" s="205"/>
      <c r="AP34" s="205"/>
      <c r="AQ34" s="206"/>
      <c r="AR34" s="204"/>
      <c r="AS34" s="205"/>
      <c r="AT34" s="205"/>
      <c r="AU34" s="205"/>
      <c r="AV34" s="239" t="str">
        <f>IF(AR34="","",AV31+G34-V34-AR34)</f>
        <v/>
      </c>
      <c r="AW34" s="205"/>
      <c r="AX34" s="205"/>
      <c r="AY34" s="206"/>
    </row>
    <row r="35" spans="1:51" ht="13.5" customHeight="1">
      <c r="A35" s="253"/>
      <c r="B35" s="224"/>
      <c r="C35" s="254"/>
      <c r="D35" s="224"/>
      <c r="E35" s="254"/>
      <c r="F35" s="225"/>
      <c r="G35" s="207"/>
      <c r="H35" s="208"/>
      <c r="I35" s="208"/>
      <c r="J35" s="208"/>
      <c r="K35" s="209"/>
      <c r="L35" s="253"/>
      <c r="M35" s="224"/>
      <c r="N35" s="254"/>
      <c r="O35" s="224"/>
      <c r="P35" s="254"/>
      <c r="Q35" s="225"/>
      <c r="R35" s="207"/>
      <c r="S35" s="208"/>
      <c r="T35" s="208"/>
      <c r="U35" s="209"/>
      <c r="V35" s="207"/>
      <c r="W35" s="208"/>
      <c r="X35" s="208"/>
      <c r="Y35" s="209"/>
      <c r="Z35" s="253"/>
      <c r="AA35" s="224"/>
      <c r="AB35" s="254"/>
      <c r="AC35" s="224"/>
      <c r="AD35" s="254"/>
      <c r="AE35" s="225"/>
      <c r="AF35" s="255"/>
      <c r="AG35" s="256"/>
      <c r="AH35" s="256"/>
      <c r="AI35" s="256"/>
      <c r="AJ35" s="256"/>
      <c r="AK35" s="256"/>
      <c r="AL35" s="256"/>
      <c r="AM35" s="257"/>
      <c r="AN35" s="207"/>
      <c r="AO35" s="208"/>
      <c r="AP35" s="208"/>
      <c r="AQ35" s="209"/>
      <c r="AR35" s="207"/>
      <c r="AS35" s="208"/>
      <c r="AT35" s="208"/>
      <c r="AU35" s="208"/>
      <c r="AV35" s="243"/>
      <c r="AW35" s="208"/>
      <c r="AX35" s="208"/>
      <c r="AY35" s="209"/>
    </row>
    <row r="36" spans="1:51">
      <c r="A36" s="30"/>
      <c r="B36" s="31"/>
      <c r="C36" s="31"/>
      <c r="D36" s="31"/>
      <c r="E36" s="31"/>
      <c r="F36" s="32"/>
      <c r="G36" s="30"/>
      <c r="H36" s="31"/>
      <c r="I36" s="31"/>
      <c r="J36" s="31"/>
      <c r="K36" s="39" t="s">
        <v>38</v>
      </c>
      <c r="L36" s="30"/>
      <c r="M36" s="31"/>
      <c r="N36" s="31"/>
      <c r="O36" s="31"/>
      <c r="P36" s="31"/>
      <c r="Q36" s="32"/>
      <c r="R36" s="30"/>
      <c r="S36" s="31"/>
      <c r="T36" s="31"/>
      <c r="U36" s="39" t="s">
        <v>73</v>
      </c>
      <c r="V36" s="30"/>
      <c r="W36" s="31"/>
      <c r="X36" s="31"/>
      <c r="Y36" s="39" t="s">
        <v>38</v>
      </c>
      <c r="Z36" s="30"/>
      <c r="AA36" s="31"/>
      <c r="AB36" s="31"/>
      <c r="AC36" s="31"/>
      <c r="AD36" s="31"/>
      <c r="AE36" s="32"/>
      <c r="AF36" s="244"/>
      <c r="AG36" s="245"/>
      <c r="AH36" s="245"/>
      <c r="AI36" s="245"/>
      <c r="AJ36" s="245"/>
      <c r="AK36" s="245"/>
      <c r="AL36" s="245"/>
      <c r="AM36" s="246"/>
      <c r="AN36" s="30"/>
      <c r="AO36" s="31"/>
      <c r="AP36" s="31"/>
      <c r="AQ36" s="39" t="s">
        <v>73</v>
      </c>
      <c r="AR36" s="30"/>
      <c r="AS36" s="31"/>
      <c r="AT36" s="31"/>
      <c r="AU36" s="40" t="s">
        <v>38</v>
      </c>
      <c r="AV36" s="41"/>
      <c r="AW36" s="31"/>
      <c r="AX36" s="31"/>
      <c r="AY36" s="39" t="s">
        <v>38</v>
      </c>
    </row>
    <row r="37" spans="1:51" ht="13.5" customHeight="1">
      <c r="A37" s="241"/>
      <c r="B37" s="221" t="s">
        <v>0</v>
      </c>
      <c r="C37" s="233"/>
      <c r="D37" s="221" t="s">
        <v>17</v>
      </c>
      <c r="E37" s="233"/>
      <c r="F37" s="222" t="s">
        <v>2</v>
      </c>
      <c r="G37" s="204"/>
      <c r="H37" s="205"/>
      <c r="I37" s="205"/>
      <c r="J37" s="205"/>
      <c r="K37" s="206"/>
      <c r="L37" s="241"/>
      <c r="M37" s="221" t="s">
        <v>0</v>
      </c>
      <c r="N37" s="233"/>
      <c r="O37" s="221" t="s">
        <v>17</v>
      </c>
      <c r="P37" s="233"/>
      <c r="Q37" s="222" t="s">
        <v>2</v>
      </c>
      <c r="R37" s="204"/>
      <c r="S37" s="205"/>
      <c r="T37" s="205"/>
      <c r="U37" s="206"/>
      <c r="V37" s="204"/>
      <c r="W37" s="205"/>
      <c r="X37" s="205"/>
      <c r="Y37" s="206"/>
      <c r="Z37" s="241"/>
      <c r="AA37" s="221" t="s">
        <v>0</v>
      </c>
      <c r="AB37" s="233"/>
      <c r="AC37" s="221" t="s">
        <v>17</v>
      </c>
      <c r="AD37" s="233"/>
      <c r="AE37" s="222" t="s">
        <v>2</v>
      </c>
      <c r="AF37" s="247"/>
      <c r="AG37" s="248"/>
      <c r="AH37" s="248"/>
      <c r="AI37" s="248"/>
      <c r="AJ37" s="248"/>
      <c r="AK37" s="248"/>
      <c r="AL37" s="248"/>
      <c r="AM37" s="249"/>
      <c r="AN37" s="204"/>
      <c r="AO37" s="205"/>
      <c r="AP37" s="205"/>
      <c r="AQ37" s="206"/>
      <c r="AR37" s="204"/>
      <c r="AS37" s="205"/>
      <c r="AT37" s="205"/>
      <c r="AU37" s="205"/>
      <c r="AV37" s="239" t="str">
        <f>IF(AR37="","",AV34+G37-V37-AR37)</f>
        <v/>
      </c>
      <c r="AW37" s="205"/>
      <c r="AX37" s="205"/>
      <c r="AY37" s="206"/>
    </row>
    <row r="38" spans="1:51" ht="13.5" customHeight="1">
      <c r="A38" s="253"/>
      <c r="B38" s="224"/>
      <c r="C38" s="254"/>
      <c r="D38" s="224"/>
      <c r="E38" s="254"/>
      <c r="F38" s="225"/>
      <c r="G38" s="207"/>
      <c r="H38" s="208"/>
      <c r="I38" s="208"/>
      <c r="J38" s="208"/>
      <c r="K38" s="209"/>
      <c r="L38" s="253"/>
      <c r="M38" s="224"/>
      <c r="N38" s="254"/>
      <c r="O38" s="224"/>
      <c r="P38" s="254"/>
      <c r="Q38" s="225"/>
      <c r="R38" s="207"/>
      <c r="S38" s="208"/>
      <c r="T38" s="208"/>
      <c r="U38" s="209"/>
      <c r="V38" s="207"/>
      <c r="W38" s="208"/>
      <c r="X38" s="208"/>
      <c r="Y38" s="209"/>
      <c r="Z38" s="253"/>
      <c r="AA38" s="224"/>
      <c r="AB38" s="254"/>
      <c r="AC38" s="224"/>
      <c r="AD38" s="254"/>
      <c r="AE38" s="225"/>
      <c r="AF38" s="255"/>
      <c r="AG38" s="256"/>
      <c r="AH38" s="256"/>
      <c r="AI38" s="256"/>
      <c r="AJ38" s="256"/>
      <c r="AK38" s="256"/>
      <c r="AL38" s="256"/>
      <c r="AM38" s="257"/>
      <c r="AN38" s="207"/>
      <c r="AO38" s="208"/>
      <c r="AP38" s="208"/>
      <c r="AQ38" s="209"/>
      <c r="AR38" s="207"/>
      <c r="AS38" s="208"/>
      <c r="AT38" s="208"/>
      <c r="AU38" s="208"/>
      <c r="AV38" s="243"/>
      <c r="AW38" s="208"/>
      <c r="AX38" s="208"/>
      <c r="AY38" s="209"/>
    </row>
    <row r="39" spans="1:51">
      <c r="A39" s="30"/>
      <c r="B39" s="31"/>
      <c r="C39" s="31"/>
      <c r="D39" s="31"/>
      <c r="E39" s="31"/>
      <c r="F39" s="32"/>
      <c r="G39" s="30"/>
      <c r="H39" s="31"/>
      <c r="I39" s="31"/>
      <c r="J39" s="31"/>
      <c r="K39" s="39" t="s">
        <v>38</v>
      </c>
      <c r="L39" s="30"/>
      <c r="M39" s="31"/>
      <c r="N39" s="31"/>
      <c r="O39" s="31"/>
      <c r="P39" s="31"/>
      <c r="Q39" s="32"/>
      <c r="R39" s="30"/>
      <c r="S39" s="31"/>
      <c r="T39" s="31"/>
      <c r="U39" s="39" t="s">
        <v>73</v>
      </c>
      <c r="V39" s="30"/>
      <c r="W39" s="31"/>
      <c r="X39" s="31"/>
      <c r="Y39" s="39" t="s">
        <v>38</v>
      </c>
      <c r="Z39" s="30"/>
      <c r="AA39" s="31"/>
      <c r="AB39" s="31"/>
      <c r="AC39" s="31"/>
      <c r="AD39" s="31"/>
      <c r="AE39" s="32"/>
      <c r="AF39" s="244"/>
      <c r="AG39" s="245"/>
      <c r="AH39" s="245"/>
      <c r="AI39" s="245"/>
      <c r="AJ39" s="245"/>
      <c r="AK39" s="245"/>
      <c r="AL39" s="245"/>
      <c r="AM39" s="246"/>
      <c r="AN39" s="30"/>
      <c r="AO39" s="31"/>
      <c r="AP39" s="31"/>
      <c r="AQ39" s="39" t="s">
        <v>73</v>
      </c>
      <c r="AR39" s="30"/>
      <c r="AS39" s="31"/>
      <c r="AT39" s="31"/>
      <c r="AU39" s="40" t="s">
        <v>38</v>
      </c>
      <c r="AV39" s="41"/>
      <c r="AW39" s="31"/>
      <c r="AX39" s="31"/>
      <c r="AY39" s="39" t="s">
        <v>38</v>
      </c>
    </row>
    <row r="40" spans="1:51" ht="13.5" customHeight="1">
      <c r="A40" s="241"/>
      <c r="B40" s="221" t="s">
        <v>0</v>
      </c>
      <c r="C40" s="233"/>
      <c r="D40" s="221" t="s">
        <v>17</v>
      </c>
      <c r="E40" s="233"/>
      <c r="F40" s="222" t="s">
        <v>2</v>
      </c>
      <c r="G40" s="204"/>
      <c r="H40" s="205"/>
      <c r="I40" s="205"/>
      <c r="J40" s="205"/>
      <c r="K40" s="206"/>
      <c r="L40" s="241"/>
      <c r="M40" s="221" t="s">
        <v>0</v>
      </c>
      <c r="N40" s="233"/>
      <c r="O40" s="221" t="s">
        <v>17</v>
      </c>
      <c r="P40" s="233"/>
      <c r="Q40" s="222" t="s">
        <v>2</v>
      </c>
      <c r="R40" s="204"/>
      <c r="S40" s="205"/>
      <c r="T40" s="205"/>
      <c r="U40" s="206"/>
      <c r="V40" s="204"/>
      <c r="W40" s="205"/>
      <c r="X40" s="205"/>
      <c r="Y40" s="206"/>
      <c r="Z40" s="241"/>
      <c r="AA40" s="221" t="s">
        <v>0</v>
      </c>
      <c r="AB40" s="233"/>
      <c r="AC40" s="221" t="s">
        <v>17</v>
      </c>
      <c r="AD40" s="233"/>
      <c r="AE40" s="222" t="s">
        <v>2</v>
      </c>
      <c r="AF40" s="247"/>
      <c r="AG40" s="248"/>
      <c r="AH40" s="248"/>
      <c r="AI40" s="248"/>
      <c r="AJ40" s="248"/>
      <c r="AK40" s="248"/>
      <c r="AL40" s="248"/>
      <c r="AM40" s="249"/>
      <c r="AN40" s="204"/>
      <c r="AO40" s="205"/>
      <c r="AP40" s="205"/>
      <c r="AQ40" s="206"/>
      <c r="AR40" s="204"/>
      <c r="AS40" s="205"/>
      <c r="AT40" s="205"/>
      <c r="AU40" s="205"/>
      <c r="AV40" s="239" t="str">
        <f>IF(AR40="","",AV37+G40-V40-AR40)</f>
        <v/>
      </c>
      <c r="AW40" s="205"/>
      <c r="AX40" s="205"/>
      <c r="AY40" s="206"/>
    </row>
    <row r="41" spans="1:51" ht="13.5" customHeight="1">
      <c r="A41" s="253"/>
      <c r="B41" s="224"/>
      <c r="C41" s="254"/>
      <c r="D41" s="224"/>
      <c r="E41" s="254"/>
      <c r="F41" s="225"/>
      <c r="G41" s="207"/>
      <c r="H41" s="208"/>
      <c r="I41" s="208"/>
      <c r="J41" s="208"/>
      <c r="K41" s="209"/>
      <c r="L41" s="253"/>
      <c r="M41" s="224"/>
      <c r="N41" s="254"/>
      <c r="O41" s="224"/>
      <c r="P41" s="254"/>
      <c r="Q41" s="225"/>
      <c r="R41" s="207"/>
      <c r="S41" s="208"/>
      <c r="T41" s="208"/>
      <c r="U41" s="209"/>
      <c r="V41" s="207"/>
      <c r="W41" s="208"/>
      <c r="X41" s="208"/>
      <c r="Y41" s="209"/>
      <c r="Z41" s="253"/>
      <c r="AA41" s="224"/>
      <c r="AB41" s="254"/>
      <c r="AC41" s="224"/>
      <c r="AD41" s="254"/>
      <c r="AE41" s="225"/>
      <c r="AF41" s="255"/>
      <c r="AG41" s="256"/>
      <c r="AH41" s="256"/>
      <c r="AI41" s="256"/>
      <c r="AJ41" s="256"/>
      <c r="AK41" s="256"/>
      <c r="AL41" s="256"/>
      <c r="AM41" s="257"/>
      <c r="AN41" s="207"/>
      <c r="AO41" s="208"/>
      <c r="AP41" s="208"/>
      <c r="AQ41" s="209"/>
      <c r="AR41" s="207"/>
      <c r="AS41" s="208"/>
      <c r="AT41" s="208"/>
      <c r="AU41" s="208"/>
      <c r="AV41" s="243"/>
      <c r="AW41" s="208"/>
      <c r="AX41" s="208"/>
      <c r="AY41" s="209"/>
    </row>
    <row r="42" spans="1:51">
      <c r="A42" s="30"/>
      <c r="B42" s="31"/>
      <c r="C42" s="31"/>
      <c r="D42" s="31"/>
      <c r="E42" s="31"/>
      <c r="F42" s="32"/>
      <c r="G42" s="30"/>
      <c r="H42" s="31"/>
      <c r="I42" s="31"/>
      <c r="J42" s="31"/>
      <c r="K42" s="39" t="s">
        <v>38</v>
      </c>
      <c r="L42" s="30"/>
      <c r="M42" s="31"/>
      <c r="N42" s="31"/>
      <c r="O42" s="31"/>
      <c r="P42" s="31"/>
      <c r="Q42" s="32"/>
      <c r="R42" s="30"/>
      <c r="S42" s="31"/>
      <c r="T42" s="31"/>
      <c r="U42" s="39" t="s">
        <v>73</v>
      </c>
      <c r="V42" s="30"/>
      <c r="W42" s="31"/>
      <c r="X42" s="31"/>
      <c r="Y42" s="39" t="s">
        <v>38</v>
      </c>
      <c r="Z42" s="30"/>
      <c r="AA42" s="31"/>
      <c r="AB42" s="31"/>
      <c r="AC42" s="31"/>
      <c r="AD42" s="31"/>
      <c r="AE42" s="32"/>
      <c r="AF42" s="244"/>
      <c r="AG42" s="245"/>
      <c r="AH42" s="245"/>
      <c r="AI42" s="245"/>
      <c r="AJ42" s="245"/>
      <c r="AK42" s="245"/>
      <c r="AL42" s="245"/>
      <c r="AM42" s="246"/>
      <c r="AN42" s="30"/>
      <c r="AO42" s="31"/>
      <c r="AP42" s="31"/>
      <c r="AQ42" s="39" t="s">
        <v>73</v>
      </c>
      <c r="AR42" s="30"/>
      <c r="AS42" s="31"/>
      <c r="AT42" s="31"/>
      <c r="AU42" s="40" t="s">
        <v>38</v>
      </c>
      <c r="AV42" s="41"/>
      <c r="AW42" s="31"/>
      <c r="AX42" s="31"/>
      <c r="AY42" s="39" t="s">
        <v>38</v>
      </c>
    </row>
    <row r="43" spans="1:51" ht="13.5" customHeight="1">
      <c r="A43" s="241"/>
      <c r="B43" s="221" t="s">
        <v>0</v>
      </c>
      <c r="C43" s="233"/>
      <c r="D43" s="221" t="s">
        <v>17</v>
      </c>
      <c r="E43" s="233"/>
      <c r="F43" s="222" t="s">
        <v>2</v>
      </c>
      <c r="G43" s="204"/>
      <c r="H43" s="205"/>
      <c r="I43" s="205"/>
      <c r="J43" s="205"/>
      <c r="K43" s="206"/>
      <c r="L43" s="241"/>
      <c r="M43" s="221" t="s">
        <v>0</v>
      </c>
      <c r="N43" s="233"/>
      <c r="O43" s="221" t="s">
        <v>17</v>
      </c>
      <c r="P43" s="233"/>
      <c r="Q43" s="222" t="s">
        <v>2</v>
      </c>
      <c r="R43" s="204"/>
      <c r="S43" s="205"/>
      <c r="T43" s="205"/>
      <c r="U43" s="206"/>
      <c r="V43" s="204"/>
      <c r="W43" s="205"/>
      <c r="X43" s="205"/>
      <c r="Y43" s="206"/>
      <c r="Z43" s="241"/>
      <c r="AA43" s="221" t="s">
        <v>0</v>
      </c>
      <c r="AB43" s="233"/>
      <c r="AC43" s="221" t="s">
        <v>17</v>
      </c>
      <c r="AD43" s="233"/>
      <c r="AE43" s="222" t="s">
        <v>2</v>
      </c>
      <c r="AF43" s="247"/>
      <c r="AG43" s="248"/>
      <c r="AH43" s="248"/>
      <c r="AI43" s="248"/>
      <c r="AJ43" s="248"/>
      <c r="AK43" s="248"/>
      <c r="AL43" s="248"/>
      <c r="AM43" s="249"/>
      <c r="AN43" s="204"/>
      <c r="AO43" s="205"/>
      <c r="AP43" s="205"/>
      <c r="AQ43" s="206"/>
      <c r="AR43" s="204"/>
      <c r="AS43" s="205"/>
      <c r="AT43" s="205"/>
      <c r="AU43" s="205"/>
      <c r="AV43" s="239" t="str">
        <f>IF(AR43="","",AV40+G43-V43-AR43)</f>
        <v/>
      </c>
      <c r="AW43" s="205"/>
      <c r="AX43" s="205"/>
      <c r="AY43" s="206"/>
    </row>
    <row r="44" spans="1:51" ht="13.5" customHeight="1">
      <c r="A44" s="253"/>
      <c r="B44" s="224"/>
      <c r="C44" s="254"/>
      <c r="D44" s="224"/>
      <c r="E44" s="254"/>
      <c r="F44" s="225"/>
      <c r="G44" s="207"/>
      <c r="H44" s="208"/>
      <c r="I44" s="208"/>
      <c r="J44" s="208"/>
      <c r="K44" s="209"/>
      <c r="L44" s="253"/>
      <c r="M44" s="224"/>
      <c r="N44" s="254"/>
      <c r="O44" s="224"/>
      <c r="P44" s="254"/>
      <c r="Q44" s="225"/>
      <c r="R44" s="207"/>
      <c r="S44" s="208"/>
      <c r="T44" s="208"/>
      <c r="U44" s="209"/>
      <c r="V44" s="207"/>
      <c r="W44" s="208"/>
      <c r="X44" s="208"/>
      <c r="Y44" s="209"/>
      <c r="Z44" s="253"/>
      <c r="AA44" s="224"/>
      <c r="AB44" s="254"/>
      <c r="AC44" s="224"/>
      <c r="AD44" s="254"/>
      <c r="AE44" s="225"/>
      <c r="AF44" s="255"/>
      <c r="AG44" s="256"/>
      <c r="AH44" s="256"/>
      <c r="AI44" s="256"/>
      <c r="AJ44" s="256"/>
      <c r="AK44" s="256"/>
      <c r="AL44" s="256"/>
      <c r="AM44" s="257"/>
      <c r="AN44" s="207"/>
      <c r="AO44" s="208"/>
      <c r="AP44" s="208"/>
      <c r="AQ44" s="209"/>
      <c r="AR44" s="207"/>
      <c r="AS44" s="208"/>
      <c r="AT44" s="208"/>
      <c r="AU44" s="208"/>
      <c r="AV44" s="243"/>
      <c r="AW44" s="208"/>
      <c r="AX44" s="208"/>
      <c r="AY44" s="209"/>
    </row>
    <row r="45" spans="1:51">
      <c r="A45" s="30"/>
      <c r="B45" s="31"/>
      <c r="C45" s="31"/>
      <c r="D45" s="31"/>
      <c r="E45" s="31"/>
      <c r="F45" s="32"/>
      <c r="G45" s="30"/>
      <c r="H45" s="31"/>
      <c r="I45" s="31"/>
      <c r="J45" s="31"/>
      <c r="K45" s="39" t="s">
        <v>38</v>
      </c>
      <c r="L45" s="30"/>
      <c r="M45" s="31"/>
      <c r="N45" s="31"/>
      <c r="O45" s="31"/>
      <c r="P45" s="31"/>
      <c r="Q45" s="32"/>
      <c r="R45" s="30"/>
      <c r="S45" s="31"/>
      <c r="T45" s="31"/>
      <c r="U45" s="39" t="s">
        <v>73</v>
      </c>
      <c r="V45" s="30"/>
      <c r="W45" s="31"/>
      <c r="X45" s="31"/>
      <c r="Y45" s="39" t="s">
        <v>38</v>
      </c>
      <c r="Z45" s="30"/>
      <c r="AA45" s="31"/>
      <c r="AB45" s="31"/>
      <c r="AC45" s="31"/>
      <c r="AD45" s="31"/>
      <c r="AE45" s="32"/>
      <c r="AF45" s="244"/>
      <c r="AG45" s="245"/>
      <c r="AH45" s="245"/>
      <c r="AI45" s="245"/>
      <c r="AJ45" s="245"/>
      <c r="AK45" s="245"/>
      <c r="AL45" s="245"/>
      <c r="AM45" s="246"/>
      <c r="AN45" s="30"/>
      <c r="AO45" s="31"/>
      <c r="AP45" s="31"/>
      <c r="AQ45" s="39" t="s">
        <v>73</v>
      </c>
      <c r="AR45" s="30"/>
      <c r="AS45" s="31"/>
      <c r="AT45" s="31"/>
      <c r="AU45" s="40" t="s">
        <v>38</v>
      </c>
      <c r="AV45" s="41"/>
      <c r="AW45" s="31"/>
      <c r="AX45" s="31"/>
      <c r="AY45" s="39" t="s">
        <v>38</v>
      </c>
    </row>
    <row r="46" spans="1:51" ht="13.5" customHeight="1">
      <c r="A46" s="241"/>
      <c r="B46" s="221" t="s">
        <v>0</v>
      </c>
      <c r="C46" s="233"/>
      <c r="D46" s="221" t="s">
        <v>17</v>
      </c>
      <c r="E46" s="233"/>
      <c r="F46" s="222" t="s">
        <v>2</v>
      </c>
      <c r="G46" s="204"/>
      <c r="H46" s="205"/>
      <c r="I46" s="205"/>
      <c r="J46" s="205"/>
      <c r="K46" s="206"/>
      <c r="L46" s="241"/>
      <c r="M46" s="221" t="s">
        <v>0</v>
      </c>
      <c r="N46" s="233"/>
      <c r="O46" s="221" t="s">
        <v>17</v>
      </c>
      <c r="P46" s="233"/>
      <c r="Q46" s="222" t="s">
        <v>2</v>
      </c>
      <c r="R46" s="204"/>
      <c r="S46" s="205"/>
      <c r="T46" s="205"/>
      <c r="U46" s="206"/>
      <c r="V46" s="204"/>
      <c r="W46" s="205"/>
      <c r="X46" s="205"/>
      <c r="Y46" s="206"/>
      <c r="Z46" s="241"/>
      <c r="AA46" s="221" t="s">
        <v>0</v>
      </c>
      <c r="AB46" s="233"/>
      <c r="AC46" s="221" t="s">
        <v>17</v>
      </c>
      <c r="AD46" s="233"/>
      <c r="AE46" s="222" t="s">
        <v>2</v>
      </c>
      <c r="AF46" s="247"/>
      <c r="AG46" s="248"/>
      <c r="AH46" s="248"/>
      <c r="AI46" s="248"/>
      <c r="AJ46" s="248"/>
      <c r="AK46" s="248"/>
      <c r="AL46" s="248"/>
      <c r="AM46" s="249"/>
      <c r="AN46" s="204"/>
      <c r="AO46" s="205"/>
      <c r="AP46" s="205"/>
      <c r="AQ46" s="206"/>
      <c r="AR46" s="204"/>
      <c r="AS46" s="205"/>
      <c r="AT46" s="205"/>
      <c r="AU46" s="205"/>
      <c r="AV46" s="239" t="str">
        <f>IF(AR46="","",AV43+G46-V46-AR46)</f>
        <v/>
      </c>
      <c r="AW46" s="205"/>
      <c r="AX46" s="205"/>
      <c r="AY46" s="206"/>
    </row>
    <row r="47" spans="1:51" ht="13.5" customHeight="1">
      <c r="A47" s="253"/>
      <c r="B47" s="224"/>
      <c r="C47" s="254"/>
      <c r="D47" s="224"/>
      <c r="E47" s="254"/>
      <c r="F47" s="225"/>
      <c r="G47" s="207"/>
      <c r="H47" s="208"/>
      <c r="I47" s="208"/>
      <c r="J47" s="208"/>
      <c r="K47" s="209"/>
      <c r="L47" s="253"/>
      <c r="M47" s="224"/>
      <c r="N47" s="254"/>
      <c r="O47" s="224"/>
      <c r="P47" s="254"/>
      <c r="Q47" s="225"/>
      <c r="R47" s="207"/>
      <c r="S47" s="208"/>
      <c r="T47" s="208"/>
      <c r="U47" s="209"/>
      <c r="V47" s="207"/>
      <c r="W47" s="208"/>
      <c r="X47" s="208"/>
      <c r="Y47" s="209"/>
      <c r="Z47" s="253"/>
      <c r="AA47" s="224"/>
      <c r="AB47" s="254"/>
      <c r="AC47" s="224"/>
      <c r="AD47" s="254"/>
      <c r="AE47" s="225"/>
      <c r="AF47" s="255"/>
      <c r="AG47" s="256"/>
      <c r="AH47" s="256"/>
      <c r="AI47" s="256"/>
      <c r="AJ47" s="256"/>
      <c r="AK47" s="256"/>
      <c r="AL47" s="256"/>
      <c r="AM47" s="257"/>
      <c r="AN47" s="207"/>
      <c r="AO47" s="208"/>
      <c r="AP47" s="208"/>
      <c r="AQ47" s="209"/>
      <c r="AR47" s="207"/>
      <c r="AS47" s="208"/>
      <c r="AT47" s="208"/>
      <c r="AU47" s="208"/>
      <c r="AV47" s="243"/>
      <c r="AW47" s="208"/>
      <c r="AX47" s="208"/>
      <c r="AY47" s="209"/>
    </row>
    <row r="48" spans="1:51">
      <c r="A48" s="30"/>
      <c r="B48" s="31"/>
      <c r="C48" s="31"/>
      <c r="D48" s="31"/>
      <c r="E48" s="31"/>
      <c r="F48" s="32"/>
      <c r="G48" s="30"/>
      <c r="H48" s="31"/>
      <c r="I48" s="31"/>
      <c r="J48" s="31"/>
      <c r="K48" s="39" t="s">
        <v>38</v>
      </c>
      <c r="L48" s="30"/>
      <c r="M48" s="31"/>
      <c r="N48" s="31"/>
      <c r="O48" s="31"/>
      <c r="P48" s="31"/>
      <c r="Q48" s="32"/>
      <c r="R48" s="30"/>
      <c r="S48" s="31"/>
      <c r="T48" s="31"/>
      <c r="U48" s="39" t="s">
        <v>73</v>
      </c>
      <c r="V48" s="30"/>
      <c r="W48" s="31"/>
      <c r="X48" s="31"/>
      <c r="Y48" s="39" t="s">
        <v>38</v>
      </c>
      <c r="Z48" s="30"/>
      <c r="AA48" s="31"/>
      <c r="AB48" s="31"/>
      <c r="AC48" s="31"/>
      <c r="AD48" s="31"/>
      <c r="AE48" s="32"/>
      <c r="AF48" s="244"/>
      <c r="AG48" s="245"/>
      <c r="AH48" s="245"/>
      <c r="AI48" s="245"/>
      <c r="AJ48" s="245"/>
      <c r="AK48" s="245"/>
      <c r="AL48" s="245"/>
      <c r="AM48" s="246"/>
      <c r="AN48" s="30"/>
      <c r="AO48" s="31"/>
      <c r="AP48" s="31"/>
      <c r="AQ48" s="39" t="s">
        <v>73</v>
      </c>
      <c r="AR48" s="30"/>
      <c r="AS48" s="31"/>
      <c r="AT48" s="31"/>
      <c r="AU48" s="40" t="s">
        <v>38</v>
      </c>
      <c r="AV48" s="41"/>
      <c r="AW48" s="31"/>
      <c r="AX48" s="31"/>
      <c r="AY48" s="39" t="s">
        <v>38</v>
      </c>
    </row>
    <row r="49" spans="1:51" ht="13.5" customHeight="1">
      <c r="A49" s="241"/>
      <c r="B49" s="221" t="s">
        <v>0</v>
      </c>
      <c r="C49" s="233"/>
      <c r="D49" s="221" t="s">
        <v>17</v>
      </c>
      <c r="E49" s="233"/>
      <c r="F49" s="222" t="s">
        <v>2</v>
      </c>
      <c r="G49" s="204"/>
      <c r="H49" s="205"/>
      <c r="I49" s="205"/>
      <c r="J49" s="205"/>
      <c r="K49" s="206"/>
      <c r="L49" s="241"/>
      <c r="M49" s="221" t="s">
        <v>0</v>
      </c>
      <c r="N49" s="233"/>
      <c r="O49" s="221" t="s">
        <v>17</v>
      </c>
      <c r="P49" s="233"/>
      <c r="Q49" s="222" t="s">
        <v>2</v>
      </c>
      <c r="R49" s="204"/>
      <c r="S49" s="205"/>
      <c r="T49" s="205"/>
      <c r="U49" s="206"/>
      <c r="V49" s="204"/>
      <c r="W49" s="205"/>
      <c r="X49" s="205"/>
      <c r="Y49" s="206"/>
      <c r="Z49" s="241"/>
      <c r="AA49" s="221" t="s">
        <v>0</v>
      </c>
      <c r="AB49" s="233"/>
      <c r="AC49" s="221" t="s">
        <v>17</v>
      </c>
      <c r="AD49" s="233"/>
      <c r="AE49" s="222" t="s">
        <v>2</v>
      </c>
      <c r="AF49" s="247"/>
      <c r="AG49" s="248"/>
      <c r="AH49" s="248"/>
      <c r="AI49" s="248"/>
      <c r="AJ49" s="248"/>
      <c r="AK49" s="248"/>
      <c r="AL49" s="248"/>
      <c r="AM49" s="249"/>
      <c r="AN49" s="204"/>
      <c r="AO49" s="205"/>
      <c r="AP49" s="205"/>
      <c r="AQ49" s="206"/>
      <c r="AR49" s="204"/>
      <c r="AS49" s="205"/>
      <c r="AT49" s="205"/>
      <c r="AU49" s="205"/>
      <c r="AV49" s="239" t="str">
        <f>IF(AR49="","",AV46+G49-V49-AR49)</f>
        <v/>
      </c>
      <c r="AW49" s="205"/>
      <c r="AX49" s="205"/>
      <c r="AY49" s="206"/>
    </row>
    <row r="50" spans="1:51" ht="14.25" customHeight="1" thickBot="1">
      <c r="A50" s="242"/>
      <c r="B50" s="232"/>
      <c r="C50" s="234"/>
      <c r="D50" s="232"/>
      <c r="E50" s="234"/>
      <c r="F50" s="235"/>
      <c r="G50" s="236"/>
      <c r="H50" s="237"/>
      <c r="I50" s="237"/>
      <c r="J50" s="237"/>
      <c r="K50" s="238"/>
      <c r="L50" s="242"/>
      <c r="M50" s="232"/>
      <c r="N50" s="234"/>
      <c r="O50" s="232"/>
      <c r="P50" s="234"/>
      <c r="Q50" s="235"/>
      <c r="R50" s="236"/>
      <c r="S50" s="237"/>
      <c r="T50" s="237"/>
      <c r="U50" s="238"/>
      <c r="V50" s="236"/>
      <c r="W50" s="237"/>
      <c r="X50" s="237"/>
      <c r="Y50" s="238"/>
      <c r="Z50" s="242"/>
      <c r="AA50" s="232"/>
      <c r="AB50" s="234"/>
      <c r="AC50" s="232"/>
      <c r="AD50" s="234"/>
      <c r="AE50" s="235"/>
      <c r="AF50" s="250"/>
      <c r="AG50" s="251"/>
      <c r="AH50" s="251"/>
      <c r="AI50" s="251"/>
      <c r="AJ50" s="251"/>
      <c r="AK50" s="251"/>
      <c r="AL50" s="251"/>
      <c r="AM50" s="252"/>
      <c r="AN50" s="236"/>
      <c r="AO50" s="237"/>
      <c r="AP50" s="237"/>
      <c r="AQ50" s="238"/>
      <c r="AR50" s="236"/>
      <c r="AS50" s="237"/>
      <c r="AT50" s="237"/>
      <c r="AU50" s="237"/>
      <c r="AV50" s="240"/>
      <c r="AW50" s="237"/>
      <c r="AX50" s="237"/>
      <c r="AY50" s="238"/>
    </row>
    <row r="51" spans="1:51" ht="14.25" thickTop="1">
      <c r="A51" s="33"/>
      <c r="B51" s="34"/>
      <c r="C51" s="34"/>
      <c r="D51" s="34"/>
      <c r="E51" s="34"/>
      <c r="F51" s="35"/>
      <c r="G51" s="33"/>
      <c r="H51" s="34"/>
      <c r="I51" s="34"/>
      <c r="J51" s="34"/>
      <c r="K51" s="42" t="s">
        <v>38</v>
      </c>
      <c r="L51" s="33"/>
      <c r="M51" s="34"/>
      <c r="N51" s="34"/>
      <c r="O51" s="34"/>
      <c r="P51" s="34"/>
      <c r="Q51" s="35"/>
      <c r="R51" s="33"/>
      <c r="S51" s="34"/>
      <c r="T51" s="34"/>
      <c r="U51" s="42" t="s">
        <v>73</v>
      </c>
      <c r="V51" s="33"/>
      <c r="W51" s="34"/>
      <c r="X51" s="34"/>
      <c r="Y51" s="42" t="s">
        <v>38</v>
      </c>
      <c r="Z51" s="33"/>
      <c r="AA51" s="34"/>
      <c r="AB51" s="34"/>
      <c r="AC51" s="34"/>
      <c r="AD51" s="34"/>
      <c r="AE51" s="35"/>
      <c r="AF51" s="220"/>
      <c r="AG51" s="221"/>
      <c r="AH51" s="221"/>
      <c r="AI51" s="221"/>
      <c r="AJ51" s="221"/>
      <c r="AK51" s="221"/>
      <c r="AL51" s="221"/>
      <c r="AM51" s="222"/>
      <c r="AN51" s="33"/>
      <c r="AO51" s="34"/>
      <c r="AP51" s="34"/>
      <c r="AQ51" s="42" t="s">
        <v>73</v>
      </c>
      <c r="AR51" s="33"/>
      <c r="AS51" s="34"/>
      <c r="AT51" s="34"/>
      <c r="AU51" s="43" t="s">
        <v>38</v>
      </c>
      <c r="AV51" s="44"/>
      <c r="AW51" s="34"/>
      <c r="AX51" s="34"/>
      <c r="AY51" s="42"/>
    </row>
    <row r="52" spans="1:51" ht="13.5" customHeight="1">
      <c r="A52" s="226" t="s">
        <v>74</v>
      </c>
      <c r="B52" s="227"/>
      <c r="C52" s="227"/>
      <c r="D52" s="227"/>
      <c r="E52" s="227"/>
      <c r="F52" s="228"/>
      <c r="G52" s="204" t="str">
        <f>IF(SUM(G22,G25,G28,G31,G34,G37,G40,G43,G46,G49)=0,"",SUM(G22,G25,G28,G31,G34,G37,G40,G43,G46,G49))</f>
        <v/>
      </c>
      <c r="H52" s="205"/>
      <c r="I52" s="205"/>
      <c r="J52" s="205"/>
      <c r="K52" s="206"/>
      <c r="L52" s="226" t="s">
        <v>74</v>
      </c>
      <c r="M52" s="227"/>
      <c r="N52" s="227"/>
      <c r="O52" s="227"/>
      <c r="P52" s="227"/>
      <c r="Q52" s="228"/>
      <c r="R52" s="204" t="str">
        <f>IF(SUM(R22,R25,R28,R31,R34,R37,R40,R43,R46,R49)=0,"",SUM(R22,R25,R28,R31,R34,R37,R40,R43,R46,R49))</f>
        <v/>
      </c>
      <c r="S52" s="205"/>
      <c r="T52" s="205"/>
      <c r="U52" s="206"/>
      <c r="V52" s="204" t="str">
        <f>IF(SUM(V22,V25,V28,V31,V34,V37,V40,V43,V46,V49)=0,"",SUM(V22,V25,V28,V31,V34,V37,V40,V43,V46,V49))</f>
        <v/>
      </c>
      <c r="W52" s="205"/>
      <c r="X52" s="205"/>
      <c r="Y52" s="206"/>
      <c r="Z52" s="226" t="s">
        <v>74</v>
      </c>
      <c r="AA52" s="227"/>
      <c r="AB52" s="227"/>
      <c r="AC52" s="227"/>
      <c r="AD52" s="227"/>
      <c r="AE52" s="228"/>
      <c r="AF52" s="220"/>
      <c r="AG52" s="221"/>
      <c r="AH52" s="221"/>
      <c r="AI52" s="221"/>
      <c r="AJ52" s="221"/>
      <c r="AK52" s="221"/>
      <c r="AL52" s="221"/>
      <c r="AM52" s="222"/>
      <c r="AN52" s="204" t="str">
        <f>IF(SUM(AN22,AN25,AN28,AN31,AN34,AN37,AN40,AN43,AN46,AN49)=0,"",SUM(AN22,AN25,AN28,AN31,AN34,AN37,AN40,AN43,AN46,AN49))</f>
        <v/>
      </c>
      <c r="AO52" s="205"/>
      <c r="AP52" s="205"/>
      <c r="AQ52" s="206"/>
      <c r="AR52" s="204" t="str">
        <f>IF(SUM(AR22,AR25,AR28,AR31,AR34,AR37,AR40,AR43,AR46,AR49)=0,"",SUM(AR22,AR25,AR28,AR31,AR34,AR37,AR40,AR43,AR46,AR49))</f>
        <v/>
      </c>
      <c r="AS52" s="205"/>
      <c r="AT52" s="205"/>
      <c r="AU52" s="205"/>
      <c r="AV52" s="210"/>
      <c r="AW52" s="211"/>
      <c r="AX52" s="211"/>
      <c r="AY52" s="212"/>
    </row>
    <row r="53" spans="1:51" ht="13.5" customHeight="1">
      <c r="A53" s="229"/>
      <c r="B53" s="230"/>
      <c r="C53" s="230"/>
      <c r="D53" s="230"/>
      <c r="E53" s="230"/>
      <c r="F53" s="231"/>
      <c r="G53" s="207"/>
      <c r="H53" s="208"/>
      <c r="I53" s="208"/>
      <c r="J53" s="208"/>
      <c r="K53" s="209"/>
      <c r="L53" s="229"/>
      <c r="M53" s="230"/>
      <c r="N53" s="230"/>
      <c r="O53" s="230"/>
      <c r="P53" s="230"/>
      <c r="Q53" s="231"/>
      <c r="R53" s="207"/>
      <c r="S53" s="208"/>
      <c r="T53" s="208"/>
      <c r="U53" s="209"/>
      <c r="V53" s="207"/>
      <c r="W53" s="208"/>
      <c r="X53" s="208"/>
      <c r="Y53" s="209"/>
      <c r="Z53" s="229"/>
      <c r="AA53" s="230"/>
      <c r="AB53" s="230"/>
      <c r="AC53" s="230"/>
      <c r="AD53" s="230"/>
      <c r="AE53" s="231"/>
      <c r="AF53" s="223"/>
      <c r="AG53" s="224"/>
      <c r="AH53" s="224"/>
      <c r="AI53" s="224"/>
      <c r="AJ53" s="224"/>
      <c r="AK53" s="224"/>
      <c r="AL53" s="224"/>
      <c r="AM53" s="225"/>
      <c r="AN53" s="207"/>
      <c r="AO53" s="208"/>
      <c r="AP53" s="208"/>
      <c r="AQ53" s="209"/>
      <c r="AR53" s="207"/>
      <c r="AS53" s="208"/>
      <c r="AT53" s="208"/>
      <c r="AU53" s="208"/>
      <c r="AV53" s="213"/>
      <c r="AW53" s="214"/>
      <c r="AX53" s="214"/>
      <c r="AY53" s="215"/>
    </row>
    <row r="55" spans="1:51">
      <c r="B55" s="25" t="s">
        <v>75</v>
      </c>
    </row>
    <row r="56" spans="1:51">
      <c r="B56" s="25" t="s">
        <v>76</v>
      </c>
      <c r="D56" s="217"/>
      <c r="E56" s="218"/>
      <c r="F56" s="219"/>
      <c r="G56" s="25" t="s">
        <v>77</v>
      </c>
    </row>
    <row r="57" spans="1:51">
      <c r="D57" s="25" t="s">
        <v>78</v>
      </c>
    </row>
  </sheetData>
  <mergeCells count="297">
    <mergeCell ref="M17:N17"/>
    <mergeCell ref="A7:AY7"/>
    <mergeCell ref="AG11:AV11"/>
    <mergeCell ref="AI12:AK12"/>
    <mergeCell ref="AM12:AV12"/>
    <mergeCell ref="A11:E11"/>
    <mergeCell ref="A12:E12"/>
    <mergeCell ref="F12:Y12"/>
    <mergeCell ref="F11:X11"/>
    <mergeCell ref="G15:H15"/>
    <mergeCell ref="U15:V15"/>
    <mergeCell ref="AN15:AO15"/>
    <mergeCell ref="AQ15:AR15"/>
    <mergeCell ref="AT15:AU15"/>
    <mergeCell ref="AN13:AO13"/>
    <mergeCell ref="AQ13:AR13"/>
    <mergeCell ref="AT13:AU13"/>
    <mergeCell ref="A13:E14"/>
    <mergeCell ref="F13:Y14"/>
    <mergeCell ref="AL13:AM13"/>
    <mergeCell ref="AL15:AM15"/>
    <mergeCell ref="AV19:AY20"/>
    <mergeCell ref="A20:F20"/>
    <mergeCell ref="G20:K20"/>
    <mergeCell ref="L20:Q20"/>
    <mergeCell ref="R20:U20"/>
    <mergeCell ref="V20:Y20"/>
    <mergeCell ref="Z20:AE20"/>
    <mergeCell ref="AF20:AM20"/>
    <mergeCell ref="AN20:AQ20"/>
    <mergeCell ref="AR20:AU20"/>
    <mergeCell ref="A19:K19"/>
    <mergeCell ref="L19:Y19"/>
    <mergeCell ref="Z19:AU19"/>
    <mergeCell ref="A25:A26"/>
    <mergeCell ref="B25:B26"/>
    <mergeCell ref="C25:C26"/>
    <mergeCell ref="D25:D26"/>
    <mergeCell ref="E25:E26"/>
    <mergeCell ref="F25:F26"/>
    <mergeCell ref="AD25:AD26"/>
    <mergeCell ref="AE25:AE26"/>
    <mergeCell ref="AR22:AU23"/>
    <mergeCell ref="B22:B23"/>
    <mergeCell ref="C22:C23"/>
    <mergeCell ref="D22:D23"/>
    <mergeCell ref="E22:E23"/>
    <mergeCell ref="F22:F23"/>
    <mergeCell ref="AC22:AC23"/>
    <mergeCell ref="AD22:AD23"/>
    <mergeCell ref="AN22:AQ23"/>
    <mergeCell ref="AF21:AM23"/>
    <mergeCell ref="A22:A23"/>
    <mergeCell ref="AE22:AE23"/>
    <mergeCell ref="N22:N23"/>
    <mergeCell ref="O22:O23"/>
    <mergeCell ref="Z22:Z23"/>
    <mergeCell ref="AA22:AA23"/>
    <mergeCell ref="AB22:AB23"/>
    <mergeCell ref="G22:K23"/>
    <mergeCell ref="L22:L23"/>
    <mergeCell ref="M22:M23"/>
    <mergeCell ref="AN25:AQ26"/>
    <mergeCell ref="AR25:AU26"/>
    <mergeCell ref="AV25:AY26"/>
    <mergeCell ref="Q25:Q26"/>
    <mergeCell ref="R25:U26"/>
    <mergeCell ref="V25:Y26"/>
    <mergeCell ref="Z25:Z26"/>
    <mergeCell ref="AA25:AA26"/>
    <mergeCell ref="AB25:AB26"/>
    <mergeCell ref="AF24:AM26"/>
    <mergeCell ref="P22:P23"/>
    <mergeCell ref="Q22:Q23"/>
    <mergeCell ref="R22:U23"/>
    <mergeCell ref="V22:Y23"/>
    <mergeCell ref="AV22:AY23"/>
    <mergeCell ref="B28:B29"/>
    <mergeCell ref="C28:C29"/>
    <mergeCell ref="D28:D29"/>
    <mergeCell ref="E28:E29"/>
    <mergeCell ref="F28:F29"/>
    <mergeCell ref="G28:K29"/>
    <mergeCell ref="L28:L29"/>
    <mergeCell ref="M28:M29"/>
    <mergeCell ref="AC25:AC26"/>
    <mergeCell ref="G25:K26"/>
    <mergeCell ref="L25:L26"/>
    <mergeCell ref="M25:M26"/>
    <mergeCell ref="N25:N26"/>
    <mergeCell ref="O25:O26"/>
    <mergeCell ref="P25:P26"/>
    <mergeCell ref="AN28:AQ29"/>
    <mergeCell ref="AR28:AU29"/>
    <mergeCell ref="AV28:AY29"/>
    <mergeCell ref="AF30:AM32"/>
    <mergeCell ref="A31:A32"/>
    <mergeCell ref="B31:B32"/>
    <mergeCell ref="C31:C32"/>
    <mergeCell ref="D31:D32"/>
    <mergeCell ref="E31:E32"/>
    <mergeCell ref="F31:F32"/>
    <mergeCell ref="Z28:Z29"/>
    <mergeCell ref="AA28:AA29"/>
    <mergeCell ref="AB28:AB29"/>
    <mergeCell ref="AC28:AC29"/>
    <mergeCell ref="AD28:AD29"/>
    <mergeCell ref="AE28:AE29"/>
    <mergeCell ref="N28:N29"/>
    <mergeCell ref="O28:O29"/>
    <mergeCell ref="P28:P29"/>
    <mergeCell ref="Q28:Q29"/>
    <mergeCell ref="R28:U29"/>
    <mergeCell ref="V28:Y29"/>
    <mergeCell ref="AF27:AM29"/>
    <mergeCell ref="A28:A29"/>
    <mergeCell ref="AD31:AD32"/>
    <mergeCell ref="AE31:AE32"/>
    <mergeCell ref="AN31:AQ32"/>
    <mergeCell ref="AR31:AU32"/>
    <mergeCell ref="AV31:AY32"/>
    <mergeCell ref="Q31:Q32"/>
    <mergeCell ref="R31:U32"/>
    <mergeCell ref="V31:Y32"/>
    <mergeCell ref="Z31:Z32"/>
    <mergeCell ref="AA31:AA32"/>
    <mergeCell ref="AB31:AB32"/>
    <mergeCell ref="B34:B35"/>
    <mergeCell ref="C34:C35"/>
    <mergeCell ref="D34:D35"/>
    <mergeCell ref="E34:E35"/>
    <mergeCell ref="F34:F35"/>
    <mergeCell ref="G34:K35"/>
    <mergeCell ref="L34:L35"/>
    <mergeCell ref="M34:M35"/>
    <mergeCell ref="AC31:AC32"/>
    <mergeCell ref="G31:K32"/>
    <mergeCell ref="L31:L32"/>
    <mergeCell ref="M31:M32"/>
    <mergeCell ref="N31:N32"/>
    <mergeCell ref="O31:O32"/>
    <mergeCell ref="P31:P32"/>
    <mergeCell ref="AN34:AQ35"/>
    <mergeCell ref="AR34:AU35"/>
    <mergeCell ref="AV34:AY35"/>
    <mergeCell ref="AF36:AM38"/>
    <mergeCell ref="A37:A38"/>
    <mergeCell ref="B37:B38"/>
    <mergeCell ref="C37:C38"/>
    <mergeCell ref="D37:D38"/>
    <mergeCell ref="E37:E38"/>
    <mergeCell ref="F37:F38"/>
    <mergeCell ref="Z34:Z35"/>
    <mergeCell ref="AA34:AA35"/>
    <mergeCell ref="AB34:AB35"/>
    <mergeCell ref="AC34:AC35"/>
    <mergeCell ref="AD34:AD35"/>
    <mergeCell ref="AE34:AE35"/>
    <mergeCell ref="N34:N35"/>
    <mergeCell ref="O34:O35"/>
    <mergeCell ref="P34:P35"/>
    <mergeCell ref="Q34:Q35"/>
    <mergeCell ref="R34:U35"/>
    <mergeCell ref="V34:Y35"/>
    <mergeCell ref="AF33:AM35"/>
    <mergeCell ref="A34:A35"/>
    <mergeCell ref="AD37:AD38"/>
    <mergeCell ref="AE37:AE38"/>
    <mergeCell ref="AN37:AQ38"/>
    <mergeCell ref="AR37:AU38"/>
    <mergeCell ref="AV37:AY38"/>
    <mergeCell ref="Q37:Q38"/>
    <mergeCell ref="R37:U38"/>
    <mergeCell ref="V37:Y38"/>
    <mergeCell ref="Z37:Z38"/>
    <mergeCell ref="AA37:AA38"/>
    <mergeCell ref="AB37:AB38"/>
    <mergeCell ref="B40:B41"/>
    <mergeCell ref="C40:C41"/>
    <mergeCell ref="D40:D41"/>
    <mergeCell ref="E40:E41"/>
    <mergeCell ref="F40:F41"/>
    <mergeCell ref="G40:K41"/>
    <mergeCell ref="L40:L41"/>
    <mergeCell ref="M40:M41"/>
    <mergeCell ref="AC37:AC38"/>
    <mergeCell ref="G37:K38"/>
    <mergeCell ref="L37:L38"/>
    <mergeCell ref="M37:M38"/>
    <mergeCell ref="N37:N38"/>
    <mergeCell ref="O37:O38"/>
    <mergeCell ref="P37:P38"/>
    <mergeCell ref="AN40:AQ41"/>
    <mergeCell ref="AR40:AU41"/>
    <mergeCell ref="AV40:AY41"/>
    <mergeCell ref="AF42:AM44"/>
    <mergeCell ref="A43:A44"/>
    <mergeCell ref="B43:B44"/>
    <mergeCell ref="C43:C44"/>
    <mergeCell ref="D43:D44"/>
    <mergeCell ref="E43:E44"/>
    <mergeCell ref="F43:F44"/>
    <mergeCell ref="Z40:Z41"/>
    <mergeCell ref="AA40:AA41"/>
    <mergeCell ref="AB40:AB41"/>
    <mergeCell ref="AC40:AC41"/>
    <mergeCell ref="AD40:AD41"/>
    <mergeCell ref="AE40:AE41"/>
    <mergeCell ref="N40:N41"/>
    <mergeCell ref="O40:O41"/>
    <mergeCell ref="P40:P41"/>
    <mergeCell ref="Q40:Q41"/>
    <mergeCell ref="R40:U41"/>
    <mergeCell ref="V40:Y41"/>
    <mergeCell ref="AF39:AM41"/>
    <mergeCell ref="A40:A41"/>
    <mergeCell ref="AN43:AQ44"/>
    <mergeCell ref="AR43:AU44"/>
    <mergeCell ref="AV43:AY44"/>
    <mergeCell ref="Q43:Q44"/>
    <mergeCell ref="R43:U44"/>
    <mergeCell ref="V43:Y44"/>
    <mergeCell ref="Z43:Z44"/>
    <mergeCell ref="AA43:AA44"/>
    <mergeCell ref="AB43:AB44"/>
    <mergeCell ref="D46:D47"/>
    <mergeCell ref="E46:E47"/>
    <mergeCell ref="F46:F47"/>
    <mergeCell ref="G46:K47"/>
    <mergeCell ref="L46:L47"/>
    <mergeCell ref="M46:M47"/>
    <mergeCell ref="AC43:AC44"/>
    <mergeCell ref="AD43:AD44"/>
    <mergeCell ref="AE43:AE44"/>
    <mergeCell ref="G43:K44"/>
    <mergeCell ref="L43:L44"/>
    <mergeCell ref="M43:M44"/>
    <mergeCell ref="N43:N44"/>
    <mergeCell ref="O43:O44"/>
    <mergeCell ref="P43:P44"/>
    <mergeCell ref="AV46:AY47"/>
    <mergeCell ref="AF48:AM50"/>
    <mergeCell ref="A49:A50"/>
    <mergeCell ref="B49:B50"/>
    <mergeCell ref="C49:C50"/>
    <mergeCell ref="D49:D50"/>
    <mergeCell ref="E49:E50"/>
    <mergeCell ref="F49:F50"/>
    <mergeCell ref="Z46:Z47"/>
    <mergeCell ref="AA46:AA47"/>
    <mergeCell ref="AB46:AB47"/>
    <mergeCell ref="AC46:AC47"/>
    <mergeCell ref="AD46:AD47"/>
    <mergeCell ref="AE46:AE47"/>
    <mergeCell ref="N46:N47"/>
    <mergeCell ref="O46:O47"/>
    <mergeCell ref="P46:P47"/>
    <mergeCell ref="Q46:Q47"/>
    <mergeCell ref="R46:U47"/>
    <mergeCell ref="V46:Y47"/>
    <mergeCell ref="AF45:AM47"/>
    <mergeCell ref="A46:A47"/>
    <mergeCell ref="B46:B47"/>
    <mergeCell ref="C46:C47"/>
    <mergeCell ref="AB49:AB50"/>
    <mergeCell ref="G49:K50"/>
    <mergeCell ref="L49:L50"/>
    <mergeCell ref="M49:M50"/>
    <mergeCell ref="N49:N50"/>
    <mergeCell ref="O49:O50"/>
    <mergeCell ref="P49:P50"/>
    <mergeCell ref="AN46:AQ47"/>
    <mergeCell ref="AR46:AU47"/>
    <mergeCell ref="AN52:AQ53"/>
    <mergeCell ref="AR52:AU53"/>
    <mergeCell ref="AV52:AY53"/>
    <mergeCell ref="AQ9:AR9"/>
    <mergeCell ref="AL14:AV14"/>
    <mergeCell ref="D56:F56"/>
    <mergeCell ref="AF51:AM53"/>
    <mergeCell ref="A52:F53"/>
    <mergeCell ref="G52:K53"/>
    <mergeCell ref="L52:Q53"/>
    <mergeCell ref="R52:U53"/>
    <mergeCell ref="V52:Y53"/>
    <mergeCell ref="Z52:AE53"/>
    <mergeCell ref="AC49:AC50"/>
    <mergeCell ref="AD49:AD50"/>
    <mergeCell ref="AE49:AE50"/>
    <mergeCell ref="AN49:AQ50"/>
    <mergeCell ref="AR49:AU50"/>
    <mergeCell ref="AV49:AY50"/>
    <mergeCell ref="Q49:Q50"/>
    <mergeCell ref="R49:U50"/>
    <mergeCell ref="V49:Y50"/>
    <mergeCell ref="Z49:Z50"/>
    <mergeCell ref="AA49:AA50"/>
  </mergeCells>
  <phoneticPr fontId="2"/>
  <conditionalFormatting sqref="G15:H15 U15:V15 AG11:AV11 AI12:AK12 AM12:AV12 O17 Q17 S17 G22:K23 R22:Y23 AF21:AM23 AN22:AU23 F11:F12">
    <cfRule type="containsBlanks" dxfId="1" priority="2">
      <formula>LEN(TRIM(F11))=0</formula>
    </cfRule>
  </conditionalFormatting>
  <conditionalFormatting sqref="AN13:AO13 AQ13:AR13 AT13:AU13 AT15:AU15 AQ15:AR15 AN15:AO15">
    <cfRule type="containsBlanks" dxfId="0" priority="1">
      <formula>LEN(TRIM(AN13))=0</formula>
    </cfRule>
  </conditionalFormatting>
  <dataValidations count="1">
    <dataValidation type="list" allowBlank="1" showInputMessage="1" showErrorMessage="1" sqref="AQ9:AR9 AL13:AM13 AL15:AM15 M17:N17">
      <formula1>"平成,令和"</formula1>
    </dataValidation>
  </dataValidations>
  <printOptions horizontalCentered="1"/>
  <pageMargins left="0.78740157480314965" right="0.78740157480314965" top="0.43307086614173229" bottom="0.19685039370078741" header="0.35433070866141736" footer="0.23622047244094491"/>
  <pageSetup paperSize="9" scale="80"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N45"/>
  <sheetViews>
    <sheetView showZeros="0" view="pageBreakPreview" zoomScale="115" zoomScaleNormal="145" zoomScaleSheetLayoutView="115" workbookViewId="0">
      <selection sqref="A1:AN1"/>
    </sheetView>
  </sheetViews>
  <sheetFormatPr defaultColWidth="2.25" defaultRowHeight="21" customHeight="1"/>
  <cols>
    <col min="1" max="38" width="2.25" style="72"/>
    <col min="39" max="39" width="3.125" style="72" customWidth="1"/>
    <col min="40" max="40" width="2.25" style="72" customWidth="1"/>
    <col min="41" max="16384" width="2.25" style="72"/>
  </cols>
  <sheetData>
    <row r="1" spans="1:40" ht="22.5" customHeight="1">
      <c r="A1" s="278" t="s">
        <v>81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row>
    <row r="2" spans="1:40" ht="22.5"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row>
    <row r="3" spans="1:40" ht="22.5" customHeight="1"/>
    <row r="4" spans="1:40" ht="22.5" customHeight="1">
      <c r="A4" s="281" t="s">
        <v>152</v>
      </c>
      <c r="B4" s="281"/>
      <c r="C4" s="281"/>
      <c r="D4" s="281"/>
      <c r="E4" s="281"/>
      <c r="F4" s="281"/>
      <c r="G4" s="281"/>
      <c r="H4" s="281"/>
      <c r="I4" s="281"/>
      <c r="J4" s="281"/>
      <c r="K4" s="281"/>
      <c r="L4" s="281"/>
      <c r="M4" s="281"/>
      <c r="N4" s="281"/>
      <c r="O4" s="281"/>
    </row>
    <row r="5" spans="1:40" ht="22.5" customHeight="1">
      <c r="A5" s="124"/>
      <c r="B5" s="124"/>
      <c r="C5" s="124"/>
      <c r="D5" s="124"/>
      <c r="E5" s="124"/>
      <c r="F5" s="124"/>
      <c r="G5" s="124"/>
      <c r="H5" s="124"/>
      <c r="I5" s="124"/>
      <c r="J5" s="124"/>
      <c r="K5" s="74"/>
      <c r="L5" s="74"/>
      <c r="M5" s="74"/>
      <c r="N5" s="74"/>
      <c r="O5" s="74"/>
    </row>
    <row r="6" spans="1:40" ht="22.5" customHeight="1">
      <c r="AF6" s="75"/>
      <c r="AG6" s="75"/>
      <c r="AH6" s="75"/>
      <c r="AI6" s="75"/>
      <c r="AJ6" s="75"/>
      <c r="AK6" s="75"/>
      <c r="AL6" s="75"/>
      <c r="AM6" s="75"/>
      <c r="AN6" s="74"/>
    </row>
    <row r="7" spans="1:40" ht="22.5" customHeight="1">
      <c r="B7" s="76"/>
    </row>
    <row r="8" spans="1:40" ht="22.5" customHeight="1">
      <c r="C8" s="72" t="s">
        <v>92</v>
      </c>
    </row>
    <row r="9" spans="1:40" ht="22.5" customHeight="1">
      <c r="B9" s="72" t="s">
        <v>93</v>
      </c>
      <c r="P9" s="77"/>
      <c r="Q9" s="77"/>
      <c r="R9" s="77"/>
      <c r="S9" s="77"/>
      <c r="T9" s="77"/>
      <c r="U9" s="77"/>
    </row>
    <row r="10" spans="1:40" ht="22.5" customHeight="1">
      <c r="B10" s="72" t="s">
        <v>94</v>
      </c>
    </row>
    <row r="11" spans="1:40" ht="22.5" customHeight="1">
      <c r="B11" s="72" t="s">
        <v>95</v>
      </c>
    </row>
    <row r="12" spans="1:40" ht="22.5" customHeight="1">
      <c r="B12" s="72" t="s">
        <v>96</v>
      </c>
    </row>
    <row r="13" spans="1:40" ht="22.5" customHeight="1">
      <c r="B13" s="72" t="s">
        <v>97</v>
      </c>
    </row>
    <row r="14" spans="1:40" ht="22.5" customHeight="1"/>
    <row r="15" spans="1:40" ht="22.5" customHeight="1">
      <c r="C15" s="72" t="s">
        <v>98</v>
      </c>
    </row>
    <row r="16" spans="1:40" ht="22.5" customHeight="1">
      <c r="B16" s="72" t="s">
        <v>99</v>
      </c>
    </row>
    <row r="17" spans="2:37" ht="22.5" customHeight="1">
      <c r="B17" s="72" t="s">
        <v>100</v>
      </c>
    </row>
    <row r="18" spans="2:37" ht="22.5" customHeight="1"/>
    <row r="19" spans="2:37" ht="22.5" customHeight="1">
      <c r="C19" s="72" t="s">
        <v>101</v>
      </c>
    </row>
    <row r="20" spans="2:37" ht="22.5" customHeight="1">
      <c r="B20" s="72" t="s">
        <v>107</v>
      </c>
    </row>
    <row r="21" spans="2:37" ht="22.5" customHeight="1">
      <c r="B21" s="72" t="s">
        <v>108</v>
      </c>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row>
    <row r="22" spans="2:37" ht="22.5" customHeight="1">
      <c r="C22" s="72" t="s">
        <v>102</v>
      </c>
    </row>
    <row r="23" spans="2:37" ht="22.5" customHeight="1">
      <c r="B23" s="72" t="s">
        <v>103</v>
      </c>
    </row>
    <row r="24" spans="2:37" ht="22.5" customHeight="1">
      <c r="B24" s="72" t="s">
        <v>104</v>
      </c>
    </row>
    <row r="25" spans="2:37" ht="22.5" customHeight="1"/>
    <row r="26" spans="2:37" ht="22.5" customHeight="1">
      <c r="C26" s="72" t="s">
        <v>105</v>
      </c>
    </row>
    <row r="27" spans="2:37" ht="22.5" customHeight="1">
      <c r="B27" s="72" t="s">
        <v>106</v>
      </c>
    </row>
    <row r="28" spans="2:37" ht="22.5" customHeight="1"/>
    <row r="29" spans="2:37" ht="22.5" customHeight="1" thickBot="1"/>
    <row r="30" spans="2:37" ht="22.5" customHeight="1" thickTop="1">
      <c r="E30" s="79"/>
      <c r="F30" s="80" t="s">
        <v>83</v>
      </c>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1"/>
    </row>
    <row r="31" spans="2:37" ht="22.5" customHeight="1">
      <c r="E31" s="82"/>
      <c r="F31" s="280" t="s">
        <v>85</v>
      </c>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83"/>
    </row>
    <row r="32" spans="2:37" ht="22.5" customHeight="1" thickBot="1">
      <c r="E32" s="84"/>
      <c r="F32" s="279" t="s">
        <v>84</v>
      </c>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85"/>
    </row>
    <row r="33" spans="1:40" ht="22.5" customHeight="1" thickTop="1"/>
    <row r="34" spans="1:40" ht="22.5" customHeight="1">
      <c r="P34" s="118"/>
      <c r="Q34" s="118"/>
      <c r="R34" s="118"/>
      <c r="S34" s="118"/>
      <c r="T34" s="118"/>
      <c r="U34" s="118"/>
      <c r="V34" s="118"/>
      <c r="W34" s="118"/>
      <c r="X34" s="118"/>
      <c r="Y34" s="118"/>
    </row>
    <row r="35" spans="1:40" ht="22.5" customHeight="1"/>
    <row r="36" spans="1:40" ht="22.5" customHeight="1">
      <c r="D36" s="86"/>
      <c r="E36" s="86"/>
      <c r="AN36" s="93">
        <f>IF(ISTEXT(元請会社名="大竹組"),"㈱大竹組　　"&amp;工事名,工事名)</f>
        <v>0</v>
      </c>
    </row>
    <row r="37" spans="1:40" ht="21" customHeight="1">
      <c r="A37" s="87"/>
      <c r="B37" s="87"/>
      <c r="C37" s="87"/>
      <c r="D37" s="88"/>
      <c r="E37" s="88"/>
      <c r="F37" s="87"/>
      <c r="G37" s="87"/>
      <c r="H37" s="87"/>
      <c r="I37" s="87"/>
      <c r="J37" s="87"/>
      <c r="K37" s="87"/>
      <c r="L37" s="87"/>
      <c r="M37" s="87"/>
      <c r="N37" s="87"/>
      <c r="O37" s="87"/>
      <c r="Z37" s="87"/>
      <c r="AA37" s="87"/>
      <c r="AB37" s="87"/>
      <c r="AC37" s="87"/>
      <c r="AD37" s="87"/>
      <c r="AE37" s="87"/>
      <c r="AF37" s="87"/>
      <c r="AG37" s="87"/>
      <c r="AH37" s="87"/>
      <c r="AI37" s="87"/>
      <c r="AJ37" s="87"/>
      <c r="AK37" s="87"/>
      <c r="AL37" s="87"/>
      <c r="AM37" s="87"/>
      <c r="AN37" s="87"/>
    </row>
    <row r="38" spans="1:40" ht="21" customHeight="1">
      <c r="B38" s="87"/>
      <c r="C38" s="87"/>
      <c r="D38" s="88"/>
      <c r="E38" s="88"/>
      <c r="F38" s="87"/>
      <c r="G38" s="87"/>
      <c r="H38" s="87"/>
      <c r="I38" s="87"/>
    </row>
    <row r="39" spans="1:40" ht="21" customHeight="1">
      <c r="D39" s="86"/>
      <c r="E39" s="86"/>
    </row>
    <row r="40" spans="1:40" ht="21" customHeight="1">
      <c r="D40" s="86"/>
      <c r="E40" s="86"/>
    </row>
    <row r="41" spans="1:40" ht="21" customHeight="1">
      <c r="D41" s="86"/>
      <c r="E41" s="86"/>
    </row>
    <row r="42" spans="1:40" ht="21" customHeight="1">
      <c r="D42" s="86"/>
      <c r="E42" s="86"/>
    </row>
    <row r="43" spans="1:40" ht="21" customHeight="1">
      <c r="D43" s="86"/>
      <c r="E43" s="86"/>
    </row>
    <row r="44" spans="1:40" ht="21" customHeight="1">
      <c r="D44" s="86"/>
      <c r="E44" s="86"/>
    </row>
    <row r="45" spans="1:40" ht="21" customHeight="1">
      <c r="D45" s="86"/>
      <c r="E45" s="86"/>
    </row>
  </sheetData>
  <mergeCells count="4">
    <mergeCell ref="A1:AN1"/>
    <mergeCell ref="F32:AJ32"/>
    <mergeCell ref="F31:AJ31"/>
    <mergeCell ref="A4:O4"/>
  </mergeCells>
  <phoneticPr fontId="2"/>
  <hyperlinks>
    <hyperlink ref="F31:AI31" r:id="rId1" display="http://www.kentaikyo.taisyokukin.go.jp/"/>
  </hyperlinks>
  <printOptions horizontalCentered="1"/>
  <pageMargins left="0.59055118110236227" right="0.59055118110236227" top="0.98425196850393704" bottom="0.19685039370078741" header="0.51181102362204722" footer="0.51181102362204722"/>
  <pageSetup paperSize="9"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最初にお読みください</vt:lpstr>
      <vt:lpstr>事前確認及び辞退シート</vt:lpstr>
      <vt:lpstr>①出面表</vt:lpstr>
      <vt:lpstr>②必要なコピー（契約者証・手帳）</vt:lpstr>
      <vt:lpstr>③就労状況報告書</vt:lpstr>
      <vt:lpstr>④添付状況報告書</vt:lpstr>
      <vt:lpstr>⑤未加入業者要請書</vt:lpstr>
      <vt:lpstr>①出面表!Print_Area</vt:lpstr>
      <vt:lpstr>③就労状況報告書!Print_Area</vt:lpstr>
      <vt:lpstr>④添付状況報告書!Print_Area</vt:lpstr>
      <vt:lpstr>⑤未加入業者要請書!Print_Area</vt:lpstr>
      <vt:lpstr>最初にお読みください!Print_Area</vt:lpstr>
      <vt:lpstr>事前確認及び辞退シート!Print_Area</vt:lpstr>
      <vt:lpstr>協力会社名</vt:lpstr>
      <vt:lpstr>元請会社名</vt:lpstr>
      <vt:lpstr>工事名</vt:lpstr>
    </vt:vector>
  </TitlesOfParts>
  <Company>株式会社大竹組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dc:creator>
  <cp:lastModifiedBy>SOUMUBU</cp:lastModifiedBy>
  <cp:lastPrinted>2019-04-19T05:41:34Z</cp:lastPrinted>
  <dcterms:created xsi:type="dcterms:W3CDTF">2012-11-21T04:19:32Z</dcterms:created>
  <dcterms:modified xsi:type="dcterms:W3CDTF">2019-04-19T06:14:02Z</dcterms:modified>
</cp:coreProperties>
</file>